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780"/>
  </bookViews>
  <sheets>
    <sheet name="Seznam projektů SGS" sheetId="1" r:id="rId1"/>
  </sheets>
  <calcPr calcId="145621"/>
</workbook>
</file>

<file path=xl/calcChain.xml><?xml version="1.0" encoding="utf-8"?>
<calcChain xmlns="http://schemas.openxmlformats.org/spreadsheetml/2006/main">
  <c r="G349" i="1" l="1"/>
  <c r="S162" i="1"/>
  <c r="R162" i="1"/>
  <c r="S237" i="1"/>
  <c r="R237" i="1"/>
  <c r="S173" i="1"/>
  <c r="R173" i="1"/>
  <c r="S255" i="1"/>
  <c r="R255" i="1"/>
  <c r="S235" i="1"/>
  <c r="R235" i="1"/>
  <c r="S314" i="1"/>
  <c r="R314" i="1"/>
  <c r="S338" i="1"/>
  <c r="R338" i="1"/>
  <c r="S176" i="1"/>
  <c r="R176" i="1"/>
  <c r="S331" i="1"/>
  <c r="R331" i="1"/>
  <c r="S79" i="1"/>
  <c r="R79" i="1"/>
  <c r="S192" i="1"/>
  <c r="R192" i="1"/>
  <c r="S321" i="1"/>
  <c r="R321" i="1"/>
  <c r="S230" i="1"/>
  <c r="R230" i="1"/>
  <c r="S23" i="1"/>
  <c r="R23" i="1"/>
  <c r="S333" i="1"/>
  <c r="R333" i="1"/>
  <c r="S337" i="1"/>
  <c r="R337" i="1"/>
  <c r="S317" i="1"/>
  <c r="R317" i="1"/>
  <c r="S196" i="1"/>
  <c r="R196" i="1"/>
  <c r="S191" i="1"/>
  <c r="R191" i="1"/>
  <c r="S213" i="1"/>
  <c r="R213" i="1"/>
  <c r="S320" i="1"/>
  <c r="R320" i="1"/>
  <c r="S197" i="1"/>
  <c r="R197" i="1"/>
  <c r="S14" i="1"/>
  <c r="R14" i="1"/>
  <c r="S247" i="1"/>
  <c r="R247" i="1"/>
  <c r="S229" i="1"/>
  <c r="R229" i="1"/>
  <c r="S250" i="1"/>
  <c r="R250" i="1"/>
  <c r="S126" i="1"/>
  <c r="R126" i="1"/>
  <c r="S248" i="1"/>
  <c r="R248" i="1"/>
  <c r="S233" i="1"/>
  <c r="R233" i="1"/>
  <c r="S306" i="1"/>
  <c r="R306" i="1"/>
  <c r="S170" i="1"/>
  <c r="R170" i="1"/>
  <c r="S211" i="1"/>
  <c r="R211" i="1"/>
  <c r="S210" i="1"/>
  <c r="R210" i="1"/>
  <c r="S158" i="1"/>
  <c r="R158" i="1"/>
  <c r="S117" i="1"/>
  <c r="R117" i="1"/>
  <c r="S326" i="1"/>
  <c r="R326" i="1"/>
  <c r="S190" i="1"/>
  <c r="R190" i="1"/>
  <c r="S323" i="1"/>
  <c r="R323" i="1"/>
  <c r="S113" i="1"/>
  <c r="R113" i="1"/>
  <c r="S91" i="1"/>
  <c r="R91" i="1"/>
  <c r="S200" i="1"/>
  <c r="R200" i="1"/>
  <c r="S172" i="1"/>
  <c r="R172" i="1"/>
  <c r="S135" i="1"/>
  <c r="R135" i="1"/>
  <c r="S251" i="1"/>
  <c r="R251" i="1"/>
  <c r="S231" i="1"/>
  <c r="R231" i="1"/>
  <c r="S223" i="1"/>
  <c r="R223" i="1"/>
  <c r="S219" i="1"/>
  <c r="R219" i="1"/>
  <c r="S218" i="1"/>
  <c r="R218" i="1"/>
  <c r="S335" i="1"/>
  <c r="R335" i="1"/>
  <c r="S186" i="1"/>
  <c r="R186" i="1"/>
  <c r="S177" i="1"/>
  <c r="R177" i="1"/>
  <c r="S160" i="1"/>
  <c r="R160" i="1"/>
  <c r="S322" i="1"/>
  <c r="R322" i="1"/>
  <c r="S319" i="1"/>
  <c r="R319" i="1"/>
  <c r="S328" i="1"/>
  <c r="R328" i="1"/>
  <c r="S280" i="1"/>
  <c r="R280" i="1"/>
  <c r="S76" i="1"/>
  <c r="R76" i="1"/>
  <c r="S283" i="1"/>
  <c r="R283" i="1"/>
  <c r="S249" i="1"/>
  <c r="R249" i="1"/>
  <c r="S243" i="1"/>
  <c r="R243" i="1"/>
  <c r="S282" i="1"/>
  <c r="R282" i="1"/>
  <c r="S234" i="1"/>
  <c r="R234" i="1"/>
  <c r="S95" i="1"/>
  <c r="R95" i="1"/>
  <c r="S94" i="1"/>
  <c r="R94" i="1"/>
  <c r="S308" i="1"/>
  <c r="R308" i="1"/>
  <c r="S209" i="1"/>
  <c r="R209" i="1"/>
  <c r="S208" i="1"/>
  <c r="R208" i="1"/>
  <c r="S57" i="1"/>
  <c r="R57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2" i="1"/>
  <c r="R42" i="1"/>
  <c r="S202" i="1"/>
  <c r="R202" i="1"/>
  <c r="S199" i="1"/>
  <c r="R199" i="1"/>
  <c r="S318" i="1"/>
  <c r="R318" i="1"/>
  <c r="S193" i="1"/>
  <c r="R193" i="1"/>
  <c r="S334" i="1"/>
  <c r="R334" i="1"/>
  <c r="S175" i="1"/>
  <c r="R175" i="1"/>
  <c r="S171" i="1"/>
  <c r="R171" i="1"/>
  <c r="S163" i="1"/>
  <c r="R163" i="1"/>
  <c r="S7" i="1"/>
  <c r="R7" i="1"/>
  <c r="S56" i="1"/>
  <c r="R56" i="1"/>
  <c r="S96" i="1"/>
  <c r="R96" i="1"/>
  <c r="S41" i="1"/>
  <c r="R41" i="1"/>
  <c r="S5" i="1"/>
  <c r="R5" i="1"/>
  <c r="S18" i="1"/>
  <c r="R18" i="1"/>
  <c r="S242" i="1"/>
  <c r="R242" i="1"/>
  <c r="S82" i="1"/>
  <c r="R82" i="1"/>
  <c r="S187" i="1"/>
  <c r="R187" i="1"/>
  <c r="S161" i="1"/>
  <c r="R161" i="1"/>
  <c r="S38" i="1"/>
  <c r="R38" i="1"/>
  <c r="S300" i="1"/>
  <c r="R300" i="1"/>
  <c r="S93" i="1"/>
  <c r="R93" i="1"/>
  <c r="S124" i="1"/>
  <c r="R124" i="1"/>
  <c r="S70" i="1"/>
  <c r="R70" i="1"/>
  <c r="S330" i="1"/>
  <c r="R330" i="1"/>
  <c r="S59" i="1"/>
  <c r="R59" i="1"/>
  <c r="S30" i="1"/>
  <c r="R30" i="1"/>
  <c r="S123" i="1"/>
  <c r="R123" i="1"/>
  <c r="S336" i="1"/>
  <c r="R336" i="1"/>
  <c r="S293" i="1"/>
  <c r="R293" i="1"/>
  <c r="S153" i="1"/>
  <c r="R153" i="1"/>
  <c r="S298" i="1"/>
  <c r="R298" i="1"/>
  <c r="S88" i="1"/>
  <c r="R88" i="1"/>
  <c r="S71" i="1"/>
  <c r="R71" i="1"/>
  <c r="S103" i="1"/>
  <c r="R103" i="1"/>
  <c r="S68" i="1"/>
  <c r="R68" i="1"/>
  <c r="S257" i="1"/>
  <c r="R257" i="1"/>
  <c r="S332" i="1"/>
  <c r="R332" i="1"/>
  <c r="S252" i="1"/>
  <c r="R252" i="1"/>
  <c r="S254" i="1"/>
  <c r="R254" i="1"/>
  <c r="S80" i="1"/>
  <c r="R80" i="1"/>
  <c r="S6" i="1"/>
  <c r="R6" i="1"/>
  <c r="S69" i="1"/>
  <c r="R69" i="1"/>
  <c r="S19" i="1"/>
  <c r="R19" i="1"/>
  <c r="S104" i="1"/>
  <c r="R104" i="1"/>
  <c r="S20" i="1"/>
  <c r="R20" i="1"/>
  <c r="S240" i="1"/>
  <c r="R240" i="1"/>
  <c r="S32" i="1"/>
  <c r="R32" i="1"/>
  <c r="S78" i="1"/>
  <c r="R78" i="1"/>
  <c r="S27" i="1"/>
  <c r="R27" i="1"/>
  <c r="S302" i="1"/>
  <c r="R302" i="1"/>
  <c r="S107" i="1"/>
  <c r="R107" i="1"/>
  <c r="S232" i="1"/>
  <c r="R232" i="1"/>
  <c r="S92" i="1"/>
  <c r="R92" i="1"/>
  <c r="S297" i="1"/>
  <c r="R297" i="1"/>
  <c r="S340" i="1"/>
  <c r="R340" i="1"/>
  <c r="S311" i="1"/>
  <c r="R311" i="1"/>
  <c r="S89" i="1"/>
  <c r="R89" i="1"/>
  <c r="S100" i="1"/>
  <c r="R100" i="1"/>
  <c r="S101" i="1"/>
  <c r="R101" i="1"/>
  <c r="S327" i="1"/>
  <c r="R327" i="1"/>
  <c r="S105" i="1"/>
  <c r="R105" i="1"/>
  <c r="S31" i="1"/>
  <c r="R31" i="1"/>
  <c r="S112" i="1"/>
  <c r="R112" i="1"/>
  <c r="S341" i="1"/>
  <c r="R341" i="1"/>
  <c r="S26" i="1"/>
  <c r="R26" i="1"/>
  <c r="S180" i="1"/>
  <c r="R180" i="1"/>
  <c r="S344" i="1"/>
  <c r="R344" i="1"/>
  <c r="S324" i="1"/>
  <c r="R324" i="1"/>
  <c r="S239" i="1"/>
  <c r="R239" i="1"/>
  <c r="S227" i="1"/>
  <c r="R227" i="1"/>
  <c r="S289" i="1"/>
  <c r="R289" i="1"/>
  <c r="S307" i="1"/>
  <c r="R307" i="1"/>
  <c r="S216" i="1"/>
  <c r="R216" i="1"/>
  <c r="S325" i="1"/>
  <c r="R325" i="1"/>
  <c r="S109" i="1"/>
  <c r="R109" i="1"/>
  <c r="S342" i="1"/>
  <c r="R342" i="1"/>
  <c r="S62" i="1"/>
  <c r="R62" i="1"/>
  <c r="S72" i="1"/>
  <c r="R72" i="1"/>
  <c r="S64" i="1"/>
  <c r="R64" i="1"/>
  <c r="S66" i="1"/>
  <c r="R66" i="1"/>
  <c r="S108" i="1"/>
  <c r="R108" i="1"/>
  <c r="S184" i="1"/>
  <c r="R184" i="1"/>
  <c r="S253" i="1"/>
  <c r="R253" i="1"/>
  <c r="S17" i="1"/>
  <c r="R17" i="1"/>
  <c r="S174" i="1"/>
  <c r="R174" i="1"/>
  <c r="S181" i="1"/>
  <c r="R181" i="1"/>
  <c r="S217" i="1"/>
  <c r="R217" i="1"/>
  <c r="S189" i="1"/>
  <c r="R189" i="1"/>
  <c r="S144" i="1"/>
  <c r="R144" i="1"/>
  <c r="S214" i="1"/>
  <c r="R214" i="1"/>
  <c r="S212" i="1"/>
  <c r="R212" i="1"/>
  <c r="S260" i="1"/>
  <c r="R260" i="1"/>
  <c r="S45" i="1"/>
  <c r="R45" i="1"/>
  <c r="S40" i="1"/>
  <c r="R40" i="1"/>
  <c r="S241" i="1"/>
  <c r="R241" i="1"/>
  <c r="S36" i="1"/>
  <c r="R36" i="1"/>
  <c r="S29" i="1"/>
  <c r="R29" i="1"/>
  <c r="S236" i="1"/>
  <c r="R236" i="1"/>
  <c r="S127" i="1"/>
  <c r="R127" i="1"/>
  <c r="S24" i="1"/>
  <c r="R24" i="1"/>
  <c r="S268" i="1"/>
  <c r="R268" i="1"/>
  <c r="S164" i="1"/>
  <c r="R164" i="1"/>
  <c r="S65" i="1"/>
  <c r="R65" i="1"/>
  <c r="S166" i="1"/>
  <c r="R166" i="1"/>
  <c r="S25" i="1"/>
  <c r="R25" i="1"/>
  <c r="S198" i="1"/>
  <c r="R198" i="1"/>
  <c r="S11" i="1"/>
  <c r="R11" i="1"/>
  <c r="S220" i="1"/>
  <c r="R220" i="1"/>
  <c r="S316" i="1"/>
  <c r="R316" i="1"/>
  <c r="S201" i="1"/>
  <c r="R201" i="1"/>
  <c r="S315" i="1"/>
  <c r="R315" i="1"/>
  <c r="S292" i="1"/>
  <c r="R292" i="1"/>
  <c r="S222" i="1"/>
  <c r="R222" i="1"/>
  <c r="S185" i="1"/>
  <c r="R185" i="1"/>
  <c r="S271" i="1"/>
  <c r="R271" i="1"/>
  <c r="S122" i="1"/>
  <c r="R122" i="1"/>
  <c r="S16" i="1"/>
  <c r="R16" i="1"/>
  <c r="S63" i="1"/>
  <c r="R63" i="1"/>
  <c r="S168" i="1"/>
  <c r="R168" i="1"/>
  <c r="S150" i="1"/>
  <c r="R150" i="1"/>
  <c r="S266" i="1"/>
  <c r="R266" i="1"/>
  <c r="S259" i="1"/>
  <c r="R259" i="1"/>
  <c r="S288" i="1"/>
  <c r="R288" i="1"/>
  <c r="S296" i="1"/>
  <c r="R296" i="1"/>
  <c r="S228" i="1"/>
  <c r="R228" i="1"/>
  <c r="S87" i="1"/>
  <c r="R87" i="1"/>
  <c r="S194" i="1"/>
  <c r="R194" i="1"/>
  <c r="S154" i="1"/>
  <c r="R154" i="1"/>
  <c r="S9" i="1"/>
  <c r="R9" i="1"/>
  <c r="S221" i="1"/>
  <c r="R221" i="1"/>
  <c r="S67" i="1"/>
  <c r="R67" i="1"/>
  <c r="S39" i="1"/>
  <c r="R39" i="1"/>
  <c r="S310" i="1"/>
  <c r="R310" i="1"/>
  <c r="S106" i="1"/>
  <c r="R106" i="1"/>
  <c r="S339" i="1"/>
  <c r="R339" i="1"/>
  <c r="S34" i="1"/>
  <c r="R34" i="1"/>
  <c r="S258" i="1"/>
  <c r="R258" i="1"/>
  <c r="S139" i="1"/>
  <c r="R139" i="1"/>
  <c r="S35" i="1"/>
  <c r="R35" i="1"/>
  <c r="S281" i="1"/>
  <c r="R281" i="1"/>
  <c r="S183" i="1"/>
  <c r="R183" i="1"/>
  <c r="S165" i="1"/>
  <c r="R165" i="1"/>
  <c r="S132" i="1"/>
  <c r="R132" i="1"/>
  <c r="S137" i="1"/>
  <c r="R137" i="1"/>
  <c r="S188" i="1"/>
  <c r="R188" i="1"/>
  <c r="S118" i="1"/>
  <c r="R118" i="1"/>
  <c r="S148" i="1"/>
  <c r="R148" i="1"/>
  <c r="S28" i="1"/>
  <c r="R28" i="1"/>
  <c r="S121" i="1"/>
  <c r="R121" i="1"/>
  <c r="S58" i="1"/>
  <c r="R58" i="1"/>
  <c r="S294" i="1"/>
  <c r="R294" i="1"/>
  <c r="S270" i="1"/>
  <c r="R270" i="1"/>
  <c r="S73" i="1"/>
  <c r="R73" i="1"/>
  <c r="S134" i="1"/>
  <c r="R134" i="1"/>
  <c r="S114" i="1"/>
  <c r="R114" i="1"/>
  <c r="S343" i="1"/>
  <c r="R343" i="1"/>
  <c r="S159" i="1"/>
  <c r="R159" i="1"/>
  <c r="S284" i="1"/>
  <c r="R284" i="1"/>
  <c r="S43" i="1"/>
  <c r="R43" i="1"/>
  <c r="S205" i="1"/>
  <c r="R205" i="1"/>
  <c r="S246" i="1"/>
  <c r="R246" i="1"/>
  <c r="S261" i="1"/>
  <c r="R261" i="1"/>
  <c r="S102" i="1"/>
  <c r="R102" i="1"/>
  <c r="S90" i="1"/>
  <c r="R90" i="1"/>
  <c r="S256" i="1"/>
  <c r="R256" i="1"/>
  <c r="S299" i="1"/>
  <c r="R299" i="1"/>
  <c r="S226" i="1"/>
  <c r="R226" i="1"/>
  <c r="S157" i="1"/>
  <c r="R157" i="1"/>
  <c r="S46" i="1"/>
  <c r="R46" i="1"/>
  <c r="S98" i="1"/>
  <c r="R98" i="1"/>
  <c r="S84" i="1"/>
  <c r="R84" i="1"/>
  <c r="S81" i="1"/>
  <c r="R81" i="1"/>
  <c r="S304" i="1"/>
  <c r="R304" i="1"/>
  <c r="S74" i="1"/>
  <c r="R74" i="1"/>
  <c r="S238" i="1"/>
  <c r="R238" i="1"/>
  <c r="S119" i="1"/>
  <c r="R119" i="1"/>
  <c r="S348" i="1"/>
  <c r="R348" i="1"/>
  <c r="S136" i="1"/>
  <c r="R136" i="1"/>
  <c r="S215" i="1"/>
  <c r="R215" i="1"/>
  <c r="S116" i="1"/>
  <c r="R116" i="1"/>
  <c r="S279" i="1"/>
  <c r="R279" i="1"/>
  <c r="S155" i="1"/>
  <c r="R155" i="1"/>
  <c r="S120" i="1"/>
  <c r="R120" i="1"/>
  <c r="S33" i="1"/>
  <c r="R33" i="1"/>
  <c r="S15" i="1"/>
  <c r="R15" i="1"/>
  <c r="S203" i="1"/>
  <c r="R203" i="1"/>
  <c r="S149" i="1"/>
  <c r="R149" i="1"/>
  <c r="S182" i="1"/>
  <c r="R182" i="1"/>
  <c r="S303" i="1"/>
  <c r="R303" i="1"/>
  <c r="S3" i="1"/>
  <c r="R3" i="1"/>
  <c r="S301" i="1"/>
  <c r="R301" i="1"/>
  <c r="S22" i="1"/>
  <c r="R22" i="1"/>
  <c r="S195" i="1"/>
  <c r="R195" i="1"/>
  <c r="S99" i="1"/>
  <c r="R99" i="1"/>
  <c r="S146" i="1"/>
  <c r="R146" i="1"/>
  <c r="S263" i="1"/>
  <c r="R263" i="1"/>
  <c r="S179" i="1"/>
  <c r="R179" i="1"/>
  <c r="S290" i="1"/>
  <c r="R290" i="1"/>
  <c r="S245" i="1"/>
  <c r="R245" i="1"/>
  <c r="S44" i="1"/>
  <c r="R44" i="1"/>
  <c r="S13" i="1"/>
  <c r="R13" i="1"/>
  <c r="S141" i="1"/>
  <c r="R141" i="1"/>
  <c r="S129" i="1"/>
  <c r="R129" i="1"/>
  <c r="S291" i="1"/>
  <c r="R291" i="1"/>
  <c r="S346" i="1"/>
  <c r="R346" i="1"/>
  <c r="S85" i="1"/>
  <c r="R85" i="1"/>
  <c r="S262" i="1"/>
  <c r="R262" i="1"/>
  <c r="S151" i="1"/>
  <c r="R151" i="1"/>
  <c r="S267" i="1"/>
  <c r="R267" i="1"/>
  <c r="S274" i="1"/>
  <c r="R274" i="1"/>
  <c r="S110" i="1"/>
  <c r="R110" i="1"/>
  <c r="S138" i="1"/>
  <c r="R138" i="1"/>
  <c r="S204" i="1"/>
  <c r="R204" i="1"/>
  <c r="S287" i="1"/>
  <c r="R287" i="1"/>
  <c r="S178" i="1"/>
  <c r="R178" i="1"/>
  <c r="S130" i="1"/>
  <c r="R130" i="1"/>
  <c r="S313" i="1"/>
  <c r="R313" i="1"/>
  <c r="S83" i="1"/>
  <c r="R83" i="1"/>
  <c r="S140" i="1"/>
  <c r="R140" i="1"/>
  <c r="S305" i="1"/>
  <c r="R305" i="1"/>
  <c r="S277" i="1"/>
  <c r="R277" i="1"/>
  <c r="S4" i="1"/>
  <c r="R4" i="1"/>
  <c r="S347" i="1"/>
  <c r="R347" i="1"/>
  <c r="S273" i="1"/>
  <c r="R273" i="1"/>
  <c r="S125" i="1"/>
  <c r="R125" i="1"/>
  <c r="S77" i="1"/>
  <c r="R77" i="1"/>
  <c r="S295" i="1"/>
  <c r="R295" i="1"/>
  <c r="S167" i="1"/>
  <c r="R167" i="1"/>
  <c r="S269" i="1"/>
  <c r="R269" i="1"/>
  <c r="S345" i="1"/>
  <c r="R345" i="1"/>
  <c r="S21" i="1"/>
  <c r="R21" i="1"/>
  <c r="S37" i="1"/>
  <c r="R37" i="1"/>
  <c r="S265" i="1"/>
  <c r="R265" i="1"/>
  <c r="S309" i="1"/>
  <c r="R309" i="1"/>
  <c r="S207" i="1"/>
  <c r="R207" i="1"/>
  <c r="S275" i="1"/>
  <c r="R275" i="1"/>
  <c r="S10" i="1"/>
  <c r="R10" i="1"/>
  <c r="S133" i="1"/>
  <c r="R133" i="1"/>
  <c r="S244" i="1"/>
  <c r="R244" i="1"/>
  <c r="S169" i="1"/>
  <c r="R169" i="1"/>
  <c r="S329" i="1"/>
  <c r="R329" i="1"/>
  <c r="S128" i="1"/>
  <c r="R128" i="1"/>
  <c r="S97" i="1"/>
  <c r="R97" i="1"/>
  <c r="S224" i="1"/>
  <c r="R224" i="1"/>
  <c r="S276" i="1"/>
  <c r="R276" i="1"/>
  <c r="S142" i="1"/>
  <c r="R142" i="1"/>
  <c r="S8" i="1"/>
  <c r="R8" i="1"/>
  <c r="S285" i="1"/>
  <c r="R285" i="1"/>
  <c r="S86" i="1"/>
  <c r="R86" i="1"/>
  <c r="S225" i="1"/>
  <c r="R225" i="1"/>
  <c r="S152" i="1"/>
  <c r="R152" i="1"/>
  <c r="S278" i="1"/>
  <c r="R278" i="1"/>
  <c r="S272" i="1"/>
  <c r="R272" i="1"/>
  <c r="S156" i="1"/>
  <c r="R156" i="1"/>
  <c r="S111" i="1"/>
  <c r="R111" i="1"/>
  <c r="S61" i="1"/>
  <c r="R61" i="1"/>
  <c r="S206" i="1"/>
  <c r="R206" i="1"/>
  <c r="S312" i="1"/>
  <c r="R312" i="1"/>
  <c r="S147" i="1"/>
  <c r="R147" i="1"/>
  <c r="S145" i="1"/>
  <c r="R145" i="1"/>
  <c r="S143" i="1"/>
  <c r="R143" i="1"/>
  <c r="S286" i="1"/>
  <c r="R286" i="1"/>
  <c r="S115" i="1"/>
  <c r="R115" i="1"/>
  <c r="S12" i="1"/>
  <c r="R12" i="1"/>
  <c r="S75" i="1"/>
  <c r="R75" i="1"/>
  <c r="S264" i="1"/>
  <c r="R264" i="1"/>
  <c r="S131" i="1"/>
  <c r="R131" i="1"/>
  <c r="S60" i="1"/>
  <c r="R60" i="1"/>
</calcChain>
</file>

<file path=xl/sharedStrings.xml><?xml version="1.0" encoding="utf-8"?>
<sst xmlns="http://schemas.openxmlformats.org/spreadsheetml/2006/main" count="1408" uniqueCount="1404">
  <si>
    <t>Číslo grantu</t>
  </si>
  <si>
    <t>Fakulta</t>
  </si>
  <si>
    <t>Katedra</t>
  </si>
  <si>
    <t>Řešitel</t>
  </si>
  <si>
    <t>Číslo FIS</t>
  </si>
  <si>
    <t>Název projektu</t>
  </si>
  <si>
    <t>Vyplácených</t>
  </si>
  <si>
    <t>Všech</t>
  </si>
  <si>
    <t>Osobní</t>
  </si>
  <si>
    <t>Mzdové</t>
  </si>
  <si>
    <t>Stip</t>
  </si>
  <si>
    <t>Datum ukončení</t>
  </si>
  <si>
    <t>VYPLACENÝCH</t>
  </si>
  <si>
    <t>VŠECH</t>
  </si>
  <si>
    <t>členů</t>
  </si>
  <si>
    <t>zam.</t>
  </si>
  <si>
    <t>stud.</t>
  </si>
  <si>
    <t>studentů-zam.</t>
  </si>
  <si>
    <t>SGS12/029/OHK1/1T/11</t>
  </si>
  <si>
    <t>Kovář Martin Ing.</t>
  </si>
  <si>
    <t>161-820290A</t>
  </si>
  <si>
    <t>Studium chování betonu vystaveného působení extrémního zatížení a prostředí</t>
  </si>
  <si>
    <t>SGS10/258/OHK2/3T/12</t>
  </si>
  <si>
    <t>Janovec Jiří doc. Ing. CSc.</t>
  </si>
  <si>
    <t>161-802580B</t>
  </si>
  <si>
    <t>Výzkum a diagnostika nových materiálů pro vysokoparametrickou a jadernou energetiku</t>
  </si>
  <si>
    <t>SGS10/300/OHK4/3T/14</t>
  </si>
  <si>
    <t>Haušild Petr doc. Dr. Ing.</t>
  </si>
  <si>
    <t>161-803000D</t>
  </si>
  <si>
    <t>Moderní technologie úpravy povrchů</t>
  </si>
  <si>
    <t>SGS12/044/OHK1/1T/11</t>
  </si>
  <si>
    <t>Králík Martin Ing. Ph.D.</t>
  </si>
  <si>
    <t>161-820440A</t>
  </si>
  <si>
    <t>Výzkum proudění vody na skluzech hydrotechnických staveb</t>
  </si>
  <si>
    <t>SGS10/240/OHK1/3T/11</t>
  </si>
  <si>
    <t>Weyskrabová Lenka Ing.</t>
  </si>
  <si>
    <t>161-802400A</t>
  </si>
  <si>
    <t>Kvantifikace účinků revitalizačních opatření v povodí pomocí hydraulických a hydrologických přístupů</t>
  </si>
  <si>
    <t>SGS12/171/OHK1/3T/11</t>
  </si>
  <si>
    <t>Toman Michal doc. Ing. CSc.</t>
  </si>
  <si>
    <t>161-821710A</t>
  </si>
  <si>
    <t>ZSV - znalostní systémy pro sdílení výukových a vědeckovýzkumných znalostí</t>
  </si>
  <si>
    <t>SGS12/199/OHK4/3T/14</t>
  </si>
  <si>
    <t>Sajdová Aneta Ing.</t>
  </si>
  <si>
    <t>161-821990D</t>
  </si>
  <si>
    <t>Chemické problémy vývoje pokročilých palivových cyklů</t>
  </si>
  <si>
    <t>SGS12/054/OHK2/1T/12</t>
  </si>
  <si>
    <t>Maščuch Jakub Ing.</t>
  </si>
  <si>
    <t>161-820540B</t>
  </si>
  <si>
    <t>Měření provozních charakteristik experimentální mikrokogenerační ORC jednotky</t>
  </si>
  <si>
    <t>SGS12/056/OHK2/1T/12</t>
  </si>
  <si>
    <t>Netušil Michal Ing.</t>
  </si>
  <si>
    <t>161-820560B</t>
  </si>
  <si>
    <t>Algoritmy výpočtů vybraných klíčových zařízení výrob bioplynu, zemního plynu a kyseliny dusičné.</t>
  </si>
  <si>
    <t>SGS12/058/OHK2/1T/12</t>
  </si>
  <si>
    <t>Čenský Tomáš Ing. Ph.D.</t>
  </si>
  <si>
    <t>161-820580B</t>
  </si>
  <si>
    <t>Tunelová měření aerodynamických derivací</t>
  </si>
  <si>
    <t>SGS12/163/OHK2/2T/16</t>
  </si>
  <si>
    <t>Vyčichl Jan Ing. Ph.D.</t>
  </si>
  <si>
    <t>161-821630F</t>
  </si>
  <si>
    <t>Hybridní metoda pro optimalizaci mechanických vlastností ochranných přileb</t>
  </si>
  <si>
    <t>SGS12/063/OHK3/1T/13</t>
  </si>
  <si>
    <t>Dušek Karel Ing. Ph.D.</t>
  </si>
  <si>
    <t>161-820630C</t>
  </si>
  <si>
    <t>Analyza vlastností pájecích slitin a tavidel</t>
  </si>
  <si>
    <t>SGS12/030/OHK1/1T/11</t>
  </si>
  <si>
    <t>Šafář Roman Ing. Ph.D.</t>
  </si>
  <si>
    <t>161-820300A</t>
  </si>
  <si>
    <t>Optimalizace mostních konstrukcí</t>
  </si>
  <si>
    <t>SGS12/129/OHK1/2T/11</t>
  </si>
  <si>
    <t>Jirsák Václav Ing.</t>
  </si>
  <si>
    <t>161-821290A</t>
  </si>
  <si>
    <t>Aplikace matematického modelování vícefázového neustáleného proudění pro výzkum v oblasti využití vodní energie.</t>
  </si>
  <si>
    <t>SGS12/178/OHK2/3T/12</t>
  </si>
  <si>
    <t>Novák Martin Ing. Ph.D.</t>
  </si>
  <si>
    <t>161-821780B</t>
  </si>
  <si>
    <t>Inovace a rozvoj měřicích, simulačních a experimentálních metod se zaměřením na netradiční zdroj energie</t>
  </si>
  <si>
    <t>SGS11/136/OHK4/2T/14</t>
  </si>
  <si>
    <t>Vetešník Aleš Mgr. Ph.D.</t>
  </si>
  <si>
    <t>161-811360D</t>
  </si>
  <si>
    <t>Využití matematického modelování ke studiu vybraných chemických systémů</t>
  </si>
  <si>
    <t>SGS11/166/OHK4/3T/14</t>
  </si>
  <si>
    <t>Merunka Vojtěch doc. Ing. Ph.D.</t>
  </si>
  <si>
    <t>161-811660D</t>
  </si>
  <si>
    <t>Metodika jednotného přístupu k analýze a návrhu organizačních systémů a speciálních softwarových aplikací založená na procesním modelování.</t>
  </si>
  <si>
    <t>SGS12/174/OHK2/3T/12</t>
  </si>
  <si>
    <t>Sopko Bruno prof. RNDr. DrSc.</t>
  </si>
  <si>
    <t>161-821740B</t>
  </si>
  <si>
    <t>Experimentální ověření vlastností Schottkyho diody pro použití v dozimetrii.</t>
  </si>
  <si>
    <t>SGS12/139/OHK3/2T/13</t>
  </si>
  <si>
    <t>Švec Jan Ing. Ph.D.</t>
  </si>
  <si>
    <t>161-821390C</t>
  </si>
  <si>
    <t>Distribuční soustavy s rozptýlenými filtry pro zvýšení spolehlivosti a kvality elektrické energie</t>
  </si>
  <si>
    <t>SGS12/103/OHK1/2T/11</t>
  </si>
  <si>
    <t>Semerák Petr doc. Ing. Ph.D.</t>
  </si>
  <si>
    <t>161-821030A</t>
  </si>
  <si>
    <t>Pokročilé materiály v moderním stavitelství</t>
  </si>
  <si>
    <t>SGS12/198/OHK4/3T/14</t>
  </si>
  <si>
    <t>Šťovíček Pavel prof. Ing. DrSc.</t>
  </si>
  <si>
    <t>161-821980D</t>
  </si>
  <si>
    <t>Teorie reprezentací Lieových algeber a metody funkcionální analýzy a parciálních diferenciálních rovnic v aplikacích</t>
  </si>
  <si>
    <t>SGS10/236/OHK5/3T/11</t>
  </si>
  <si>
    <t>Klvaňa Jaroslav doc. Ing. RNDr. CSc.</t>
  </si>
  <si>
    <t>161-802360A</t>
  </si>
  <si>
    <t>Management systémových procesů v investičních projektech: Konkurence, riziko, informační podpora.</t>
  </si>
  <si>
    <t>SGS12/053/OHK2/1T/12</t>
  </si>
  <si>
    <t>Křička Jaroslav Ing. Ph.D.</t>
  </si>
  <si>
    <t>161-820530B</t>
  </si>
  <si>
    <t>Studium dynamických interakcí nosných částí transportního zařízení s hnacími jednotkami a studium možností optimalizace ozubených kol v pohonech</t>
  </si>
  <si>
    <t>SGS11/164/OHK4/3T/14</t>
  </si>
  <si>
    <t>Špendlíková Irena Ing.</t>
  </si>
  <si>
    <t>161-811640D</t>
  </si>
  <si>
    <t>Metody stanovení radionuklidů v životním prostředí</t>
  </si>
  <si>
    <t>SGS12/138/OHK3/2T/13</t>
  </si>
  <si>
    <t>Procházka Radek Ing. Ph.D.</t>
  </si>
  <si>
    <t>161-821380C</t>
  </si>
  <si>
    <t>Frekvenční dielektrická spektroskopie a její využití pro diagnostiku izolačních systémů</t>
  </si>
  <si>
    <t>SGS12/115/OHK1/2T/11</t>
  </si>
  <si>
    <t>Švecová Simona Ing. arch.</t>
  </si>
  <si>
    <t>161-821150A</t>
  </si>
  <si>
    <t>"Využitelnost metod strukturní analýzy krajiny při identifikaci specifických krajinných typů" (příspěvek k vymezení krajinných typů dle Evropské úmluvy o krajině)</t>
  </si>
  <si>
    <t>SGS10/255/OHK2/3T/12</t>
  </si>
  <si>
    <t>Červenka Libor Ing.</t>
  </si>
  <si>
    <t>161-802550B</t>
  </si>
  <si>
    <t>Koncepce dopravních prostředků pro snižování produkce CO2</t>
  </si>
  <si>
    <t>SGS12/167/OHK4/2T/17</t>
  </si>
  <si>
    <t>Jelínek Miroslav prof. Ing. DrSc.</t>
  </si>
  <si>
    <t>161-821670G</t>
  </si>
  <si>
    <t>Nanokompozitní a nanokrystalické DLC biomateriály</t>
  </si>
  <si>
    <t>SGS10/275/OHK3/3T/13</t>
  </si>
  <si>
    <t>Vodrážka Jiří doc. Ing. Ph.D.</t>
  </si>
  <si>
    <t>161-802750C</t>
  </si>
  <si>
    <t>Společný výzkum v oblasti optických komponent, sítí a digitálního zpracování signálů pro telekomunikace</t>
  </si>
  <si>
    <t>SGS12/183/OHK3/3T/13</t>
  </si>
  <si>
    <t>Žák Pavel Ing.</t>
  </si>
  <si>
    <t>161-821830C</t>
  </si>
  <si>
    <t>Problematika povrchových úprav pro bezolovnaté technologie</t>
  </si>
  <si>
    <t>SGS10/260/OHK2/3T/12</t>
  </si>
  <si>
    <t>Volf Luděk Ing.</t>
  </si>
  <si>
    <t>161-802600B</t>
  </si>
  <si>
    <t>Virtuální továrna</t>
  </si>
  <si>
    <t>SGS10/238/OHK1/3T/11</t>
  </si>
  <si>
    <t>Krupička Jan Ing.</t>
  </si>
  <si>
    <t>161-802380A</t>
  </si>
  <si>
    <t>Hydraulické a turbulentní charakteristiky proudění s chodem splavenin při extrémních průtocích</t>
  </si>
  <si>
    <t>SGS11/163/OHK4/3T/14</t>
  </si>
  <si>
    <t>Pavelková Tereza Ing.</t>
  </si>
  <si>
    <t>161-811630D</t>
  </si>
  <si>
    <t>Fotochemická a radiační syntéza anorganických materiálů</t>
  </si>
  <si>
    <t>SGS12/064/OHK3/1T/13</t>
  </si>
  <si>
    <t>Hájková Lenka Ing.</t>
  </si>
  <si>
    <t>161-820640C</t>
  </si>
  <si>
    <t>Rozbor dvou významných diagnostických metod izolačních systémů velkých točivých strojů na podkladě naměřených hodnot v provozu</t>
  </si>
  <si>
    <t>SGS12/160/OHK2/2T/16</t>
  </si>
  <si>
    <t>Jacura Martin Ing. Ph.D.</t>
  </si>
  <si>
    <t>161-821600F</t>
  </si>
  <si>
    <t>Parametry výpravních budov z hlediska dimenzování a rozvržení prostor pro cestující, struktura a umístění informací v těchto prostorách</t>
  </si>
  <si>
    <t>SGS10/301/OHK4/3T/14</t>
  </si>
  <si>
    <t>Karlík Miroslav prof. RNDr.</t>
  </si>
  <si>
    <t>161-803010D</t>
  </si>
  <si>
    <t>Fyzikální vlastnosti a procesy porušování moderních konstrukčních a funkčních materiálů</t>
  </si>
  <si>
    <t>SGS12/005/OHK1/1T/11</t>
  </si>
  <si>
    <t>Nosková Jana Dr. RNDr.</t>
  </si>
  <si>
    <t>161-820050A</t>
  </si>
  <si>
    <t>Porovnání geostatistických metod R-projektu a ArcGIS 10 na reálných datech</t>
  </si>
  <si>
    <t>SGS11/105/OHK5/2T/11</t>
  </si>
  <si>
    <t>Višňovský Michal Ing.</t>
  </si>
  <si>
    <t>161-811050A</t>
  </si>
  <si>
    <t>Aplikace dobývání znalostí pro strategické plánování a ekonomické hodnocení projektů</t>
  </si>
  <si>
    <t>SGS12/099/OHK5/1T/32</t>
  </si>
  <si>
    <t>Schürrer Jaroslav Ing.</t>
  </si>
  <si>
    <t>161-820990K</t>
  </si>
  <si>
    <t>Spektrální analýza kapitálových trhů s aplikací waveletů</t>
  </si>
  <si>
    <t>SGS11/133/OHK4/2T/14</t>
  </si>
  <si>
    <t>Vlk Martin RNDr.</t>
  </si>
  <si>
    <t>161-811330D</t>
  </si>
  <si>
    <t>Využití izotopů ve výzkumu farmak</t>
  </si>
  <si>
    <t>SGS10/272/OHK4/3T/13</t>
  </si>
  <si>
    <t>Čmejla Roman doc. Ing. CSc.</t>
  </si>
  <si>
    <t>161-802720C</t>
  </si>
  <si>
    <t>Analýza intrakraniálního EEG záznamu</t>
  </si>
  <si>
    <t>SGS12/202/OHK1/3T/15</t>
  </si>
  <si>
    <t>Kašíková Anna Ing. arch.</t>
  </si>
  <si>
    <t>161-822020E</t>
  </si>
  <si>
    <t>Dědictví průmyslové éry / Úskalí nového využití</t>
  </si>
  <si>
    <t>SGS12/046/OHK1/1T/11</t>
  </si>
  <si>
    <t>Bartošová Pavla Ing.</t>
  </si>
  <si>
    <t>161-820460A</t>
  </si>
  <si>
    <t>Hodnocení systému pro lokaci vozidel založeného na GPS</t>
  </si>
  <si>
    <t>SGS10/250/OHK2/3T/12</t>
  </si>
  <si>
    <t>Dvořák Lukáš Ing.</t>
  </si>
  <si>
    <t>161-802500B</t>
  </si>
  <si>
    <t>Experimentální zařízení pro výzkum zpětné kondenzace páry v prostoru chladicí věže</t>
  </si>
  <si>
    <t>SGS11/161/OHK4/3T/14</t>
  </si>
  <si>
    <t>Fučík Radek Ing. Ph.D.</t>
  </si>
  <si>
    <t>161-811610D</t>
  </si>
  <si>
    <t>Pokročilé superpočítačové metody implementace matematických modelů</t>
  </si>
  <si>
    <t>SGS10/311/OHK4/3T/35</t>
  </si>
  <si>
    <t>Pospíšil Stanislav Ing. DrSc.</t>
  </si>
  <si>
    <t>161-803110M</t>
  </si>
  <si>
    <t>Referenční pracoviště pro kalibraci neutronových detektorů a jejich využití v částicových urychlovačových experimentech</t>
  </si>
  <si>
    <t>SGS10/232/OHK1/3T/11</t>
  </si>
  <si>
    <t>Vejmelková Eva Ing. Ph.D.</t>
  </si>
  <si>
    <t>161-802320A</t>
  </si>
  <si>
    <t>Experimentální analýza kompozitů obsahujících materiály šetrné k životnímu prostředí</t>
  </si>
  <si>
    <t>SGS11/165/OHK4/3T/14</t>
  </si>
  <si>
    <t>Kukal Jaromír doc. Ing. Ph.D.</t>
  </si>
  <si>
    <t>161-811650D</t>
  </si>
  <si>
    <t>Matematické metody v biomedicínském výzkumu</t>
  </si>
  <si>
    <t>SGS12/083/OHK5/1T/16</t>
  </si>
  <si>
    <t>Tichý Jan Ing. Ph.D.</t>
  </si>
  <si>
    <t>161-820830F</t>
  </si>
  <si>
    <t>eDRUID - elektronická databáze reálných ukazatelů a informací o dopravě v ČR</t>
  </si>
  <si>
    <t>SGS11/150/OHK2/3T/12</t>
  </si>
  <si>
    <t>Oswaldová Ivana Ing.</t>
  </si>
  <si>
    <t>161-811500B</t>
  </si>
  <si>
    <t>Vyspělé algoritmy pro modelování a řízení systémů s rozloženými parametry</t>
  </si>
  <si>
    <t>SGS12/100/OHK1/2T/11</t>
  </si>
  <si>
    <t>Kučera Petr doc. RNDr. CSc.</t>
  </si>
  <si>
    <t>161-821000A</t>
  </si>
  <si>
    <t>Řešitelnost Navierových-Stokesových rovnic se smíšenými okrajovými podmínkami</t>
  </si>
  <si>
    <t>SGS12/164/OHK2/2T/16</t>
  </si>
  <si>
    <t>Štecha Richard Ing.</t>
  </si>
  <si>
    <t>161-821640F</t>
  </si>
  <si>
    <t>Hodnocení a predikce rizik ovlivňujících lidského činitele u řídících letového provozu</t>
  </si>
  <si>
    <t>SGS10/257/OHK2/3T/12</t>
  </si>
  <si>
    <t>Říhová Zuzana Ing.</t>
  </si>
  <si>
    <t>161-802570B</t>
  </si>
  <si>
    <t>Vývoj materiálů pro biomedicínské aplikace</t>
  </si>
  <si>
    <t>SGS10/285/OHK3/3T/13</t>
  </si>
  <si>
    <t>Anisimova Elena Ing.</t>
  </si>
  <si>
    <t>161-802850C</t>
  </si>
  <si>
    <t>Analýza prostorově a časově variantních vědeckých zobrazovacích systémů</t>
  </si>
  <si>
    <t>SGS12/200/OHK4/3T/14</t>
  </si>
  <si>
    <t>Trojek Tomáš doc. Ing. Ph.D.</t>
  </si>
  <si>
    <t>161-822000D</t>
  </si>
  <si>
    <t>Rozvoj jaderné energetiky a dozimetrie ionizujícího záření</t>
  </si>
  <si>
    <t>SGS12/061/OHK3/1T/13</t>
  </si>
  <si>
    <t>Brejcha Michal Ing.</t>
  </si>
  <si>
    <t>161-820610C</t>
  </si>
  <si>
    <t>Síťové kondicionéry - funkční vzorek</t>
  </si>
  <si>
    <t>SGS11/117/OHK2/2T/12</t>
  </si>
  <si>
    <t>Burian David Ing.</t>
  </si>
  <si>
    <t>161-811170B</t>
  </si>
  <si>
    <t>Zvyšování jakosti obrobku potlačením teplotních deformací a kmitání mezi nástrojem a obrobkem</t>
  </si>
  <si>
    <t>SGS12/128/OHK1/2T/11</t>
  </si>
  <si>
    <t>Křeček Josef doc. Ing. CSc.</t>
  </si>
  <si>
    <t>161-821280A</t>
  </si>
  <si>
    <t>Horizontální srážky v horském povodí</t>
  </si>
  <si>
    <t>SGS11/162/OHK4/3T/14</t>
  </si>
  <si>
    <t>Dombek Daniel Ing.</t>
  </si>
  <si>
    <t>161-811620D</t>
  </si>
  <si>
    <t>Metody kombinatoriky na slovech a jejich aplikace v nestandardních číselných soustavách</t>
  </si>
  <si>
    <t>SGS11/131/OHK4/2T/14</t>
  </si>
  <si>
    <t>Břeň David RNDr. Ph.D.</t>
  </si>
  <si>
    <t>161-811310D</t>
  </si>
  <si>
    <t>Studium magnetického udržení plazmatu</t>
  </si>
  <si>
    <t>SGS12/135/OHK5/2T/12</t>
  </si>
  <si>
    <t>Zatsepin Ilya Ing.</t>
  </si>
  <si>
    <t>161-821350B</t>
  </si>
  <si>
    <t>Model systému včasného varování v rámci rizik vnějšího prostředí podniku</t>
  </si>
  <si>
    <t>SGS10/298/OHK4/3T/14</t>
  </si>
  <si>
    <t>Fiala Pavel prof. Ing. CSc.</t>
  </si>
  <si>
    <t>161-802980D</t>
  </si>
  <si>
    <t>Optické záření a nanostruktury</t>
  </si>
  <si>
    <t>SGS12/102/OHK1/2T/11</t>
  </si>
  <si>
    <t>Mikš Antonín prof. RNDr. CSc.</t>
  </si>
  <si>
    <t>161-821020A</t>
  </si>
  <si>
    <t>Bezkontaktní metody měření ploch</t>
  </si>
  <si>
    <t>SGS10/310/OHK4/3T/35</t>
  </si>
  <si>
    <t>Granja Carlos Humberto doc. Ing. Ph.D.</t>
  </si>
  <si>
    <t>161-803100M</t>
  </si>
  <si>
    <t>Experimentální studium exotických kanálů štěpení, prostorová a časová detekce radioaktivních iontů.</t>
  </si>
  <si>
    <t>SGS12/081/OHK1/1T/15</t>
  </si>
  <si>
    <t>Chmel Filip Ing.</t>
  </si>
  <si>
    <t>161-820810E</t>
  </si>
  <si>
    <t>PROMĚNA PAMÁTKY V KRAJINĚ</t>
  </si>
  <si>
    <t>SGS10/256/OHK2/3T/12</t>
  </si>
  <si>
    <t>Phamová Lucie Ing.</t>
  </si>
  <si>
    <t>161-802560B</t>
  </si>
  <si>
    <t>Snižování účinků kolejového vozidla na okolní prostředí</t>
  </si>
  <si>
    <t>SGS12/052/OHK2/1T/12</t>
  </si>
  <si>
    <t>Macúchová Karolína Ing.</t>
  </si>
  <si>
    <t>161-820520B</t>
  </si>
  <si>
    <t>Konstrukční metody aplikovaného výzkumu</t>
  </si>
  <si>
    <t>SGS10/241/OHK1/3T/11</t>
  </si>
  <si>
    <t>Čiháková Iva doc. Ing. CSc.</t>
  </si>
  <si>
    <t>161-802410A</t>
  </si>
  <si>
    <t>Rizika při zásobování pitnou vodou od zdroje ke spotřebiteli</t>
  </si>
  <si>
    <t>SGS12/012/OHK5/1T/11</t>
  </si>
  <si>
    <t>Beran Václav doc. Ing. DrSc.</t>
  </si>
  <si>
    <t>161-820120A</t>
  </si>
  <si>
    <t>Rozhodovací metody pro energeticky úsporné stavby a opatření</t>
  </si>
  <si>
    <t>SGS12/185/OHK4/3T/13</t>
  </si>
  <si>
    <t>Rusz Jan Ing. Ph.D.</t>
  </si>
  <si>
    <t>161-821850C</t>
  </si>
  <si>
    <t>Akustické analýzy a nové metody hodnocení pro objektivizaci poruch hlasu a řeči u neurologických onemocnění</t>
  </si>
  <si>
    <t>SGS11/168/OHK1/3T/15</t>
  </si>
  <si>
    <t>Hlaváček Dalibor Ing. arch. Ph.D.</t>
  </si>
  <si>
    <t>161-811680E</t>
  </si>
  <si>
    <t>Solar Decathlon</t>
  </si>
  <si>
    <t>SGS10/286/OHK3/3T/13</t>
  </si>
  <si>
    <t>Černý David Ing.</t>
  </si>
  <si>
    <t>161-802860C</t>
  </si>
  <si>
    <t>Nové metody pro analýzu, modelování a optimalizaci nelineárních vysokofrekvenčních obvodů</t>
  </si>
  <si>
    <t>SGS10/299/OHK4/3T/14</t>
  </si>
  <si>
    <t>Jelínková Helena prof. Ing. DrSc.</t>
  </si>
  <si>
    <t>161-802990D</t>
  </si>
  <si>
    <t>Lasery a aplikace</t>
  </si>
  <si>
    <t>SGS12/057/OHK2/1T/12</t>
  </si>
  <si>
    <t>Pěnička Michal Ing.</t>
  </si>
  <si>
    <t>161-820570B</t>
  </si>
  <si>
    <t>Fluidní sušení kulových částic ionexu v sádkovém režimu</t>
  </si>
  <si>
    <t>SGS12/117/OHK1/2T/11</t>
  </si>
  <si>
    <t>Padevět Pavel Ing. Ph.D.</t>
  </si>
  <si>
    <t>161-821170A</t>
  </si>
  <si>
    <t>Aplikace diagnostických metod u materiálů a konstrukcí a jejich verifikace.</t>
  </si>
  <si>
    <t>SGS11/153/OHK3/3T/13</t>
  </si>
  <si>
    <t>Havlík Jan Ing. Ph.D.</t>
  </si>
  <si>
    <t>161-811530C</t>
  </si>
  <si>
    <t>Stanovení hemodynamických parametrů a primární screening aterosklerózy</t>
  </si>
  <si>
    <t>SGS11/106/OHK1/2T/11</t>
  </si>
  <si>
    <t>Broukalová Iva Ing. Ph.D.</t>
  </si>
  <si>
    <t>161-811060A</t>
  </si>
  <si>
    <t>Betony a cementové kompozity s řízenými vlastnostmi</t>
  </si>
  <si>
    <t>SGS11/140/OHK2/2T/16</t>
  </si>
  <si>
    <t>Zlámal Petr Ing.</t>
  </si>
  <si>
    <t>161-811400F</t>
  </si>
  <si>
    <t>Stanovení mechanických vlastností porézních materiálů použitím experimentálních a počítačových metod.</t>
  </si>
  <si>
    <t>SGS10/231/OHK1/3T/11</t>
  </si>
  <si>
    <t>Kočandrlová Milada doc. RNDr. CSc.</t>
  </si>
  <si>
    <t>161-802310A</t>
  </si>
  <si>
    <t>Lagrangeovy rovnice pro poruchy dráhových elementů</t>
  </si>
  <si>
    <t>SGS11/142/OHK3/2T/16</t>
  </si>
  <si>
    <t>Srp Jaroslav Mgr.</t>
  </si>
  <si>
    <t>161-811420F</t>
  </si>
  <si>
    <t>Aplikace algoritmu pro rekonfiguraci bezdrátových senzorických sítí s rychle se pohybujícími uzly</t>
  </si>
  <si>
    <t>SGS10/289/OHK3/3T/13</t>
  </si>
  <si>
    <t>Havran Vlastimil doc. Ing. Ph.D.</t>
  </si>
  <si>
    <t>161-802890C</t>
  </si>
  <si>
    <t>Efektivní metody pro syntézu obrazu a animací</t>
  </si>
  <si>
    <t>SGS12/133/OHK2/2T/12</t>
  </si>
  <si>
    <t>Škoda Radek Ing. Ph.D.</t>
  </si>
  <si>
    <t>161-821330B</t>
  </si>
  <si>
    <t>Výzkum alternativních materiálů pokrytí jaderného paliva pro tlakovodní reaktory</t>
  </si>
  <si>
    <t>SGS12/060/OHK3/1T/13</t>
  </si>
  <si>
    <t>Velebil Jiří doc. RNDr. Ph.D.</t>
  </si>
  <si>
    <t>161-820600C</t>
  </si>
  <si>
    <t>Vícehodnotové Mossovy pokrývací modality</t>
  </si>
  <si>
    <t>SGS11/099/OHK1/2T/11</t>
  </si>
  <si>
    <t>Usmanov Vyacheslav Ing.</t>
  </si>
  <si>
    <t>161-810990A</t>
  </si>
  <si>
    <t>Matematické modelování a optimalizace strojních stavebních sestav</t>
  </si>
  <si>
    <t>SGS12/001/OHK1/1T/11</t>
  </si>
  <si>
    <t>Beneš Michal Ing. Ph.D.</t>
  </si>
  <si>
    <t>161-820010A</t>
  </si>
  <si>
    <t>Analýza hydro-termodynamických procesů v pórovitém prostředí</t>
  </si>
  <si>
    <t>SGS10/245/OHK2/3T/12</t>
  </si>
  <si>
    <t>Černý František prof. Ing. DrSc.</t>
  </si>
  <si>
    <t>161-802450B</t>
  </si>
  <si>
    <t>Speciální aplikace iontových a elektronových svazků ve strojním inženýrství</t>
  </si>
  <si>
    <t>SGS12/177/OHK2/3T/12</t>
  </si>
  <si>
    <t>Bukovský Ivo doc. Ing. Ph.D.</t>
  </si>
  <si>
    <t>161-821770B</t>
  </si>
  <si>
    <t>Nekonvenční a kognitivní metody zpracování signálů dynamických systémů</t>
  </si>
  <si>
    <t>SGS11/167/OHK4/3T/14</t>
  </si>
  <si>
    <t>Virius Miroslav doc. Ing. CSc.</t>
  </si>
  <si>
    <t>161-811670D</t>
  </si>
  <si>
    <t>Speciální algoritmy v softwarovém inženýrství</t>
  </si>
  <si>
    <t>SGS12/172/OHK1/3T/11</t>
  </si>
  <si>
    <t>Buriánek Pavel Ing.</t>
  </si>
  <si>
    <t>161-821720A</t>
  </si>
  <si>
    <t>Použití recyklovaného betonu v procesu čištění a úpravy vody</t>
  </si>
  <si>
    <t>SGS12/072/OHK3/1T/13</t>
  </si>
  <si>
    <t>Barkman Ondřej Ing.</t>
  </si>
  <si>
    <t>161-820720C</t>
  </si>
  <si>
    <t>Vývoj integrovaných struktur planárních optických rozbočnic pracujících na principu interference v mnohavidovém vlnovodu s gradientním indexem lomu</t>
  </si>
  <si>
    <t>SGS10/263/OHK2/3T/12</t>
  </si>
  <si>
    <t>Gruia George Cristian Ing.</t>
  </si>
  <si>
    <t>161-802630B</t>
  </si>
  <si>
    <t>Rozvoj nástrojů a metod k podpoře řízení celoživotního cyklu výrobku</t>
  </si>
  <si>
    <t>SGS10/312/OHK4/3T/35</t>
  </si>
  <si>
    <t>Štekl Ivan doc. Ing. CSc.</t>
  </si>
  <si>
    <t>161-803120M</t>
  </si>
  <si>
    <t>Speciální detekční techniky a studium potlačení pozadí pro účely experimentu COBRA (bezneutrinový dvojitý rozpad beta)</t>
  </si>
  <si>
    <t>SGS10/244/OHK2/3T/12</t>
  </si>
  <si>
    <t>Halama Jan Ing. Ph.D.</t>
  </si>
  <si>
    <t>161-802440B</t>
  </si>
  <si>
    <t>Numerická simulace vybraných případů převážně nestlačitelného proudění</t>
  </si>
  <si>
    <t>SGS12/153/OHK4/2T/13</t>
  </si>
  <si>
    <t>Bruna Ondřej Ing.</t>
  </si>
  <si>
    <t>161-821530C</t>
  </si>
  <si>
    <t>Inovace kurzu Konstrukce lékařských přístrojů a koncepce výuky.</t>
  </si>
  <si>
    <t>SGS12/043/OHK1/1T/11</t>
  </si>
  <si>
    <t>Šulc Dalibor Ing.</t>
  </si>
  <si>
    <t>161-820430A</t>
  </si>
  <si>
    <t>Hydraulické modelování intenzivního chodu splavenin v otevřených korytech za extrémních průtoků</t>
  </si>
  <si>
    <t>SGS12/082/OHK5/1T/16</t>
  </si>
  <si>
    <t>Skolilová Petra Ing.</t>
  </si>
  <si>
    <t>161-820820F</t>
  </si>
  <si>
    <t>Vývoj osobní letecké dopravy v závislosti na ekonomických i mimo ekonomických ukazatelích s dopadem na cestující</t>
  </si>
  <si>
    <t>SGS12/050/OHK1/1T/11</t>
  </si>
  <si>
    <t>Veverka Bohuslav prof. Ing. DrSc.</t>
  </si>
  <si>
    <t>161-820500A</t>
  </si>
  <si>
    <t>Vývoj postupů a metod výzkumu matematických prvků souborů starých českých map</t>
  </si>
  <si>
    <t>SGS12/101/OHK1/2T/11</t>
  </si>
  <si>
    <t>Marek Ivo prof. RNDr. DrSc.</t>
  </si>
  <si>
    <t>161-821010A</t>
  </si>
  <si>
    <t>Dynamika krizových situací</t>
  </si>
  <si>
    <t>SGS12/116/OHK1/2T/11</t>
  </si>
  <si>
    <t>Němeček Jiří doc. Ing. Ph.D.</t>
  </si>
  <si>
    <t>161-821160A</t>
  </si>
  <si>
    <t>Mikrostrukturní a mikromechanické vlastnosti kompozitů na bázi hliníku a aluminosilikátů</t>
  </si>
  <si>
    <t>SGS12/014/OHK5/1T/11</t>
  </si>
  <si>
    <t>Vašíčková Radka Ing.</t>
  </si>
  <si>
    <t>161-820140A</t>
  </si>
  <si>
    <t>Posouzení tržních cen rezidenčních nemovitostí ve vybraných regionech</t>
  </si>
  <si>
    <t>SGS12/179/OHK2/3T/12</t>
  </si>
  <si>
    <t>Barták Martin Ing. Ph.D.</t>
  </si>
  <si>
    <t>161-821790B</t>
  </si>
  <si>
    <t>Numerické modelování vnitřních zdrojů tepla</t>
  </si>
  <si>
    <t>SGS12/140/OHK3/2T/13</t>
  </si>
  <si>
    <t>Zálešák Jan Ing.</t>
  </si>
  <si>
    <t>161-821400C</t>
  </si>
  <si>
    <t>Komplexní hodnocení osvětlení v budovách z hlediska kvality a energetické náročnosti</t>
  </si>
  <si>
    <t>SGS11/138/OHK2/2T/16</t>
  </si>
  <si>
    <t>Vítů Tomáš Ing. Ph.D.</t>
  </si>
  <si>
    <t>161-811380F</t>
  </si>
  <si>
    <t>Studium vlivu distribuované drsnosti povrchu na vývoj mezní vrstvy obtékaného profilu pomocí termovize</t>
  </si>
  <si>
    <t>SGS10/292/OHK4/3T/14</t>
  </si>
  <si>
    <t>Bielčík Jaroslav Mgr. Ph.D.</t>
  </si>
  <si>
    <t>161-802920D</t>
  </si>
  <si>
    <t>Studium vlastností jaderné hmoty na experimentu STAR</t>
  </si>
  <si>
    <t>SGS12/107/OHK1/2T/11</t>
  </si>
  <si>
    <t>Hlaváč Richard Ing.</t>
  </si>
  <si>
    <t>161-821070A</t>
  </si>
  <si>
    <t>Širší souvislosti navrhování obvodových stěn na bázi dřeva</t>
  </si>
  <si>
    <t>SGS12/120/OHK1/2T/11</t>
  </si>
  <si>
    <t>Hasníková Hana Ing.</t>
  </si>
  <si>
    <t>161-821200A</t>
  </si>
  <si>
    <t>Srovnání destruktivního a nedestruktivního zkoušení konstrukčního dřeva</t>
  </si>
  <si>
    <t>SGS10/297/OHK4/3T/14</t>
  </si>
  <si>
    <t>Bryknar Zdeněk prof. Ing. CSc.</t>
  </si>
  <si>
    <t>161-802970D</t>
  </si>
  <si>
    <t>Příprava a vlastnosti nových dielektrických a polovodičových materiálů a struktur perspektivních pro aplikace</t>
  </si>
  <si>
    <t>SGS12/186/OHK3/3T/13</t>
  </si>
  <si>
    <t>Brabec Zdeněk Ing. CSc.</t>
  </si>
  <si>
    <t>161-821860C</t>
  </si>
  <si>
    <t>Analýza metod řízení rozlehlých sítí Smart Grids</t>
  </si>
  <si>
    <t>SGS12/062/OHK3/1T/13</t>
  </si>
  <si>
    <t>Černá Ladislava Ing.</t>
  </si>
  <si>
    <t>161-820620C</t>
  </si>
  <si>
    <t>Diagnostika fotovoltaických systémů</t>
  </si>
  <si>
    <t>SGS12/011/OHK5/1T/11</t>
  </si>
  <si>
    <t>Kalinichuk Sergey Ing. arch.</t>
  </si>
  <si>
    <t>161-820110A</t>
  </si>
  <si>
    <t>Optimalizace systému dodávek v podmínkách diverzifikace výroby.</t>
  </si>
  <si>
    <t>SGS12/197/OHK4/3T/14</t>
  </si>
  <si>
    <t>Kůs Václav Ing. Ph.D.</t>
  </si>
  <si>
    <t>161-821970D</t>
  </si>
  <si>
    <t>Stochastické zpracování dat a modelování vybraných monitorovacích systémů</t>
  </si>
  <si>
    <t>SGS10/264/OHK3/3T/13</t>
  </si>
  <si>
    <t>Bohata Martin Mgr.</t>
  </si>
  <si>
    <t>161-802640C</t>
  </si>
  <si>
    <t>Operátorové algebry a kvantové struktury</t>
  </si>
  <si>
    <t>SGS12/169/OHK1/2T/31</t>
  </si>
  <si>
    <t>Tej Petr Ing. Ph.D.</t>
  </si>
  <si>
    <t>161-821690J</t>
  </si>
  <si>
    <t>Dynamická a statická analýza lávek pro pěší na bázi konstrukčního systému tensegrity</t>
  </si>
  <si>
    <t>SGS12/132/OHK1/2T/11</t>
  </si>
  <si>
    <t>Vyskočil Zdeněk Ing. Ph.D.</t>
  </si>
  <si>
    <t>161-821320A</t>
  </si>
  <si>
    <t>Vývoj a kalibrace zařízení pro mapování dna vodních ploch a toků</t>
  </si>
  <si>
    <t>SGS10/261/OHK2/3T/12</t>
  </si>
  <si>
    <t>Stach Eduard Ing.</t>
  </si>
  <si>
    <t>161-802610B</t>
  </si>
  <si>
    <t>Verifikace simulačních modelů a zdokonalení virtuálních prototypů obráběcích strojů (Ú-12242)</t>
  </si>
  <si>
    <t>SGS12/042/OHK1/1T/11</t>
  </si>
  <si>
    <t>Kantor Martin Ing.</t>
  </si>
  <si>
    <t>161-820420A</t>
  </si>
  <si>
    <t>Numerické modelování proudění s volnou hladinou kolem dělících hydrotechnických konstrukcí</t>
  </si>
  <si>
    <t>SGS11/134/OHK4/2T/14</t>
  </si>
  <si>
    <t>Smolík Jan RNDr. Ph.D.</t>
  </si>
  <si>
    <t>161-811340D</t>
  </si>
  <si>
    <t>Experimenty Dirac a D0</t>
  </si>
  <si>
    <t>SGS12/201/OHK1/3T/15</t>
  </si>
  <si>
    <t>Bortelová Eva Ing. arch.</t>
  </si>
  <si>
    <t>161-822010E</t>
  </si>
  <si>
    <t>Architektura mezi uživatelem a tvůrcem</t>
  </si>
  <si>
    <t>SGS12/027/OHK1/1T/11</t>
  </si>
  <si>
    <t>Patzák Bořek prof. Dr. Ing.</t>
  </si>
  <si>
    <t>161-820270A</t>
  </si>
  <si>
    <t>Numerické modelování v mechanice konstrukcí a materiálů</t>
  </si>
  <si>
    <t>SGS10/246/OHK4/3T/12</t>
  </si>
  <si>
    <t>Vítek Michal Ing.</t>
  </si>
  <si>
    <t>161-802460B</t>
  </si>
  <si>
    <t>Ultrazvukový analýzator plynů a měření rychlosti zvuku v plynech</t>
  </si>
  <si>
    <t>SGS11/112/OHK1/2T/11</t>
  </si>
  <si>
    <t>Horníček Leoš Ing. Ph.D.</t>
  </si>
  <si>
    <t>161-811120A</t>
  </si>
  <si>
    <t>Měření pražcového podloží modifikovanou lehkou dynamickou deskou</t>
  </si>
  <si>
    <t>SGS12/059/OHK2/1T/12</t>
  </si>
  <si>
    <t>Kostroun Tomáš Ing.</t>
  </si>
  <si>
    <t>161-820590B</t>
  </si>
  <si>
    <t>Modulárně řešený bezpilotní prostředek (UAV)</t>
  </si>
  <si>
    <t>SGS10/243/OHK2/3T/12</t>
  </si>
  <si>
    <t>Fürst Jiří doc. Ing. Ph.D.</t>
  </si>
  <si>
    <t>161-802430B</t>
  </si>
  <si>
    <t>Řešení inženýrských úloh stlačitelného proudění</t>
  </si>
  <si>
    <t>SGS11/121/OHK3/2T/13</t>
  </si>
  <si>
    <t>Musil Ladislav Ing. Ph.D.</t>
  </si>
  <si>
    <t>161-811210C</t>
  </si>
  <si>
    <t>Postup určení přímé a nepřímé složky slunečního záření a efektivní sálavé výpočtové teploty oblohy</t>
  </si>
  <si>
    <t>SGS11/116/OHK2/2T/12</t>
  </si>
  <si>
    <t>Andrlík Vladimír doc. Ing. CSc.</t>
  </si>
  <si>
    <t>161-811160B</t>
  </si>
  <si>
    <t>Rozvoj metod návrhu, automatizace a bezpečnosti výroby</t>
  </si>
  <si>
    <t>SGS10/259/OHK2/3T/12</t>
  </si>
  <si>
    <t>Suchánek Jan prof. Ing. CSc.</t>
  </si>
  <si>
    <t>161-802590B</t>
  </si>
  <si>
    <t>Výzkum vlivu technologických procesů na zpracovatelnost perspektivních neželezných materiálů</t>
  </si>
  <si>
    <t>SGS10/270/OHK5/3T/13</t>
  </si>
  <si>
    <t>Dobiáš Martin Ing.</t>
  </si>
  <si>
    <t>161-802700C</t>
  </si>
  <si>
    <t>Nové technologie v marketingových studiích</t>
  </si>
  <si>
    <t>SGS10/290/OHK3/3T/13</t>
  </si>
  <si>
    <t>Slavík Pavel prof. Ing. CSc.</t>
  </si>
  <si>
    <t>161-802900C</t>
  </si>
  <si>
    <t>Automaticky generovaná uživatelská rozhraní v nomádických aplikacích</t>
  </si>
  <si>
    <t>SGS12/080/OHK4/1T/14</t>
  </si>
  <si>
    <t>Malá Martina Ing.</t>
  </si>
  <si>
    <t>161-820800D</t>
  </si>
  <si>
    <t>Pokročilé studium charakteristik jaderných paliv lehkovodních jaderných reaktorů</t>
  </si>
  <si>
    <t>SGS12/003/OHK1/1T/11</t>
  </si>
  <si>
    <t>Chleboun Jan doc. RNDr. CSc.</t>
  </si>
  <si>
    <t>161-820030A</t>
  </si>
  <si>
    <t>Modelování vlivu nejistoty v materiálových vlastnostech betonu na statické parametry konstrukcí</t>
  </si>
  <si>
    <t>SGS11/149/OHK2/3T/12</t>
  </si>
  <si>
    <t>Vlk Josef Ing.</t>
  </si>
  <si>
    <t>161-811490B</t>
  </si>
  <si>
    <t>Selektivní detekce acetonu v lidském dechu - elektrochemický senzor</t>
  </si>
  <si>
    <t>SGS10/294/OHK4/3T/14</t>
  </si>
  <si>
    <t>Potoček Václav Ing. Ph.D.</t>
  </si>
  <si>
    <t>161-802940D</t>
  </si>
  <si>
    <t>Optické realizace kvantových procházek a algoritmů na nich založených</t>
  </si>
  <si>
    <t>SGS12/002/OHK1/1T/11</t>
  </si>
  <si>
    <t>Bobok Jozef doc. RNDr. CSc.</t>
  </si>
  <si>
    <t>161-820020A</t>
  </si>
  <si>
    <t>Bloky izometrií zkroucených permutací</t>
  </si>
  <si>
    <t>SGS12/095/OHK3/1T/18</t>
  </si>
  <si>
    <t>Lórencz Róbert prof. Ing. CSc.</t>
  </si>
  <si>
    <t>161-820950H</t>
  </si>
  <si>
    <t>Bezpečnostní aspekty současných informačních technologií</t>
  </si>
  <si>
    <t>SGS12/124/OHK1/2T/11</t>
  </si>
  <si>
    <t>Mašová Eva Ing.</t>
  </si>
  <si>
    <t>161-821240A</t>
  </si>
  <si>
    <t>Spoje dřevěných kulatin</t>
  </si>
  <si>
    <t>SGS12/161/OHK2/2T/16</t>
  </si>
  <si>
    <t>Týfa Lukáš Ing. Ph.D.</t>
  </si>
  <si>
    <t>161-821610F</t>
  </si>
  <si>
    <t>Maximalizace efektivity regionální kolejové dopravy</t>
  </si>
  <si>
    <t>SGS12/007/OHK1/1T/11</t>
  </si>
  <si>
    <t>Nováček Jiří Ing. Ph.D.</t>
  </si>
  <si>
    <t>161-820070A</t>
  </si>
  <si>
    <t>Akustika sportovních staveb</t>
  </si>
  <si>
    <t>SGS12/036/OHK1/1T/11</t>
  </si>
  <si>
    <t>Čiháková Tereza Ing.</t>
  </si>
  <si>
    <t>161-820360A</t>
  </si>
  <si>
    <t>Experimentální studie chování popílku vyztuženého rozptýlenými vlákny</t>
  </si>
  <si>
    <t>SGS12/078/OHK3/1T/13</t>
  </si>
  <si>
    <t>Zatloukal Petr Ing.</t>
  </si>
  <si>
    <t>161-820780C</t>
  </si>
  <si>
    <t>Syntéza českého znakového jazyka s využitím systému pro sledování pohybu</t>
  </si>
  <si>
    <t>SGS10/237/OHK1/3T/11</t>
  </si>
  <si>
    <t>Studnička Jiří prof. Ing. DrSc.</t>
  </si>
  <si>
    <t>161-802370A</t>
  </si>
  <si>
    <t>Pokročilé konstrukce z oceli a skla</t>
  </si>
  <si>
    <t>SGS12/176/OHK2/3T/12</t>
  </si>
  <si>
    <t>Padovec Zdeněk Ing. Bc.</t>
  </si>
  <si>
    <t>161-821760B</t>
  </si>
  <si>
    <t>Výzkum a modelování kompozitních struktur determinované a variabilní morfologie</t>
  </si>
  <si>
    <t>SGS11/152/OHK3/3T/13</t>
  </si>
  <si>
    <t>Zhuravskaya Olga Ing.</t>
  </si>
  <si>
    <t>161-811520C</t>
  </si>
  <si>
    <t>Zlepšování efektivity výrobních procesů v elektrotechnice metodikou Lean Six Sigma</t>
  </si>
  <si>
    <t>SGS12/104/OHK1/2T/11</t>
  </si>
  <si>
    <t>Kočí Jan Ing.</t>
  </si>
  <si>
    <t>161-821040A</t>
  </si>
  <si>
    <t>Využití genetického programování v rámci inverzní analýzy přenosu tepla a vlhkosti</t>
  </si>
  <si>
    <t>SGS12/143/OHK3/2T/13</t>
  </si>
  <si>
    <t>Pollák Petr doc. Ing. CSc.</t>
  </si>
  <si>
    <t>161-821430C</t>
  </si>
  <si>
    <t>Algoritmy a hardwarové realizace číslicového zpracování signálů</t>
  </si>
  <si>
    <t>SGS12/203/OHK1/3T/15</t>
  </si>
  <si>
    <t>Matys Marián Mgr.</t>
  </si>
  <si>
    <t>161-822030E</t>
  </si>
  <si>
    <t>Sociální vzestup a pád a jeho odraz v architektuře</t>
  </si>
  <si>
    <t>SGS10/303/OHK1/3T/15</t>
  </si>
  <si>
    <t>Peltan Tomáš Ing. arch.</t>
  </si>
  <si>
    <t>161-803030E</t>
  </si>
  <si>
    <t>Prostorové struktury v kontextu udržitelného rozvoje: Praha - město a region</t>
  </si>
  <si>
    <t>SGS10/295/OHK4/3T/14</t>
  </si>
  <si>
    <t>Šnobl Libor doc. Ing. Ph.D.</t>
  </si>
  <si>
    <t>161-802950D</t>
  </si>
  <si>
    <t>Algebraické a geometrické struktury Poisson-Lieovy T-duality</t>
  </si>
  <si>
    <t>SGS10/302/OHK4/3T/14</t>
  </si>
  <si>
    <t>Siegl Jan doc. Ing. CSc.</t>
  </si>
  <si>
    <t>161-803020D</t>
  </si>
  <si>
    <t>Materiály pro jadernou i klasickou energetiku</t>
  </si>
  <si>
    <t>SGS12/134/OHK5/2T/12</t>
  </si>
  <si>
    <t>Findová Šárka Ing.</t>
  </si>
  <si>
    <t>161-821340B</t>
  </si>
  <si>
    <t>Projekt tvorby otevřeného modelu mapujícího vznik latentních ztrát ve vnitropodnikovém procesním řízení</t>
  </si>
  <si>
    <t>SGS10/274/OHK3/3T/13</t>
  </si>
  <si>
    <t>Bešťák Robert Ing. Ph.D.</t>
  </si>
  <si>
    <t>161-802740C</t>
  </si>
  <si>
    <t>Aspekty mobility v moderních bezdrátových sítích</t>
  </si>
  <si>
    <t>SGS12/032/OHK1/1T/11</t>
  </si>
  <si>
    <t>Charvát Martin Ing.</t>
  </si>
  <si>
    <t>161-820320A</t>
  </si>
  <si>
    <t>Spřažení ocelobetonových příhradových mostů</t>
  </si>
  <si>
    <t>SGS11/100/OHK1/2T/11</t>
  </si>
  <si>
    <t>Korecký Tomáš Ing.</t>
  </si>
  <si>
    <t>161-811000A</t>
  </si>
  <si>
    <t>Účinek sekundárních vlivů na transport vlhkosti v porézních materiálech</t>
  </si>
  <si>
    <t>SGS10/247/OHK2/3T/12</t>
  </si>
  <si>
    <t>Konvičková Svatava prof. Ing. CSc.</t>
  </si>
  <si>
    <t>161-802470B</t>
  </si>
  <si>
    <t>Výzkum technických a biologických kompozitních materiálů</t>
  </si>
  <si>
    <t>SGS11/135/OHK4/2T/14</t>
  </si>
  <si>
    <t>Vávrů Kateřina Ing.</t>
  </si>
  <si>
    <t>161-811350D</t>
  </si>
  <si>
    <t>Nové dozimetrické metody v radiologické fyzice</t>
  </si>
  <si>
    <t>SGS11/118/OHK3/2T/13</t>
  </si>
  <si>
    <t>Povolotskaya Evgenia Ing.</t>
  </si>
  <si>
    <t>161-811180C</t>
  </si>
  <si>
    <t>Metodika analýzy rizik v elektrotechnické výrobě.</t>
  </si>
  <si>
    <t>SGS12/136/OHK3/2T/13</t>
  </si>
  <si>
    <t>Barto Seba Ing.</t>
  </si>
  <si>
    <t>161-821360C</t>
  </si>
  <si>
    <t>Analýza faktorů, které ovlivňují kvalitu pájených a adhezních spojů, pomocí faktorových experimentů a Taguchiho přístupu.</t>
  </si>
  <si>
    <t>SGS12/158/OHK1/2T/15</t>
  </si>
  <si>
    <t>Váňová Lenka Mgr.</t>
  </si>
  <si>
    <t>161-821580E</t>
  </si>
  <si>
    <t>Nové trendy v bydlení pro seniory</t>
  </si>
  <si>
    <t>SGS12/166/OHK2/2T/16</t>
  </si>
  <si>
    <t>Smilek Petr Ing.</t>
  </si>
  <si>
    <t>161-821660F</t>
  </si>
  <si>
    <t>Výzkum účinnosti radaru bezpečných odstupů mezi vozidly se zpětnou vazbou pro řidiče</t>
  </si>
  <si>
    <t>SGS11/159/OHK3/3T/13</t>
  </si>
  <si>
    <t>Rund František Ing. Ph.D.</t>
  </si>
  <si>
    <t>161-811590C</t>
  </si>
  <si>
    <t>Navigace osob pomocí zvukových signálů pro asistivní technologie</t>
  </si>
  <si>
    <t>SGS12/205/OHK2/3T/16</t>
  </si>
  <si>
    <t>Kytýř Daniel Ing. Ph.D.</t>
  </si>
  <si>
    <t>161-822050F</t>
  </si>
  <si>
    <t>Metody studia vlivu mikrostruktury na výsledné charakteristiky a chování pokročilých materiálů</t>
  </si>
  <si>
    <t>SGS12/077/OHK3/1T/13</t>
  </si>
  <si>
    <t>Ibekwe Matthew Chinonso Ing.</t>
  </si>
  <si>
    <t>161-820770C</t>
  </si>
  <si>
    <t>Mezivrstvová optimalizace kvality v nových generacích heterogenních mobilních sítí</t>
  </si>
  <si>
    <t>SGS10/239/OHK1/3T/11</t>
  </si>
  <si>
    <t>Lipták Michal Ing.</t>
  </si>
  <si>
    <t>161-802390A</t>
  </si>
  <si>
    <t>Adaptace vodního hospodářství na změnu klimatu</t>
  </si>
  <si>
    <t>SGS11/156/OHK3/3T/13</t>
  </si>
  <si>
    <t>Husák Miroslav prof. Ing. CSc.</t>
  </si>
  <si>
    <t>161-811560C</t>
  </si>
  <si>
    <t>Rozvoj inteligentních součástek a systémů v oblasti mikroelektroniky, nanoelektroniky a optoelektroniky (RISMiNO)</t>
  </si>
  <si>
    <t>SGS11/109/OHK1/2T/11</t>
  </si>
  <si>
    <t>Caldová Eva Ing.</t>
  </si>
  <si>
    <t>161-811090A</t>
  </si>
  <si>
    <t>Kompozitní dřevobetonové konstrukce za požáru</t>
  </si>
  <si>
    <t>SGS10/271/OHK3/3T/13</t>
  </si>
  <si>
    <t>Macháč Jan prof. Ing. DrSc.</t>
  </si>
  <si>
    <t>161-802710C</t>
  </si>
  <si>
    <t>Umělé elektromagnetické struktury pro vysokofrekvenční techniku</t>
  </si>
  <si>
    <t>SGS12/034/OHK1/1T/11</t>
  </si>
  <si>
    <t>Vrbová Kateřina Ing.</t>
  </si>
  <si>
    <t>161-820340A</t>
  </si>
  <si>
    <t>Předepnuté pruty z nerezových ocelí</t>
  </si>
  <si>
    <t>SGS10/269/OHK5/3T/13</t>
  </si>
  <si>
    <t>Adamec Marek Ing.</t>
  </si>
  <si>
    <t>161-802690C</t>
  </si>
  <si>
    <t>Laboratoř finančního řízení v energetice</t>
  </si>
  <si>
    <t>SGS11/132/OHK4/2T/14</t>
  </si>
  <si>
    <t>Chadzitaskos Goce doc. Ing. CSc.</t>
  </si>
  <si>
    <t>161-811320D</t>
  </si>
  <si>
    <t>Řešení modelů ve fyzice a informatice</t>
  </si>
  <si>
    <t>SGS11/108/OHK1/2T/11</t>
  </si>
  <si>
    <t>Dufková Magdaléna Ing.</t>
  </si>
  <si>
    <t>161-811080A</t>
  </si>
  <si>
    <t>Požární odolnost vícepodlažních budov na bázi dřeva</t>
  </si>
  <si>
    <t>SGS10/254/OHK2/3T/12</t>
  </si>
  <si>
    <t>Heis Václav Ing.</t>
  </si>
  <si>
    <t>161-802540B</t>
  </si>
  <si>
    <t>Zlepšování parametrů vnitřního prostředí</t>
  </si>
  <si>
    <t>SGS12/151/OHK3/2T/13</t>
  </si>
  <si>
    <t>Paňko Václav Ing.</t>
  </si>
  <si>
    <t>161-821510C</t>
  </si>
  <si>
    <t>Nové metody pro modelování parazitních polykřemíkových struktur ve vysokonapěťových polovodičových součástkách</t>
  </si>
  <si>
    <t>SGS11/114/OHK1/2T/11</t>
  </si>
  <si>
    <t>Krámská Kateřina Ing.</t>
  </si>
  <si>
    <t>161-811140A</t>
  </si>
  <si>
    <t>Ověření metod a objektů hrazení bystřin a strží na experimentálním povodí</t>
  </si>
  <si>
    <t>SGS12/004/OHK1/1T/11</t>
  </si>
  <si>
    <t>Jarušková Daniela prof. RNDr. CSc.</t>
  </si>
  <si>
    <t>161-820040A</t>
  </si>
  <si>
    <t>Stochastické vlastnosti denních průtokových řad</t>
  </si>
  <si>
    <t>SGS12/156/OHK3/2T/13</t>
  </si>
  <si>
    <t>Souček Pavel Ing.</t>
  </si>
  <si>
    <t>161-821560C</t>
  </si>
  <si>
    <t>Pokročilé metody měření v telekomunikacích</t>
  </si>
  <si>
    <t>SGS12/008/OHK1/1T/11</t>
  </si>
  <si>
    <t>Šlechta Jan Ing.</t>
  </si>
  <si>
    <t>161-820080A</t>
  </si>
  <si>
    <t>Vliv vstupních parametrů na spolehlivost predikce hlukové zátěže ze silniční dopravy v různých výpočtových metodikách</t>
  </si>
  <si>
    <t>SGS12/013/OHK5/1T/11</t>
  </si>
  <si>
    <t>Matějka Petr Ing.</t>
  </si>
  <si>
    <t>161-820130A</t>
  </si>
  <si>
    <t>Implementace platformy Building Information Modeling z ekonomického pohledu na českém trhu</t>
  </si>
  <si>
    <t>SGS10/296/OHK4/3T/14</t>
  </si>
  <si>
    <t>Aubrecht Jan Ing.</t>
  </si>
  <si>
    <t>161-802960D</t>
  </si>
  <si>
    <t>Vysoce strukturně organizované materiály pro pokročilé aplikace</t>
  </si>
  <si>
    <t>SGS12/069/OHK5/1T/13</t>
  </si>
  <si>
    <t>Valentová Michaela Mgr.</t>
  </si>
  <si>
    <t>161-820690C</t>
  </si>
  <si>
    <t>Modelování efektivnosti vybraných produkčních a zpracovatelských cyklů biomasy pro energetické účely</t>
  </si>
  <si>
    <t>SGS12/071/OHK3/1T/13</t>
  </si>
  <si>
    <t>Vydra Tomáš Ing.</t>
  </si>
  <si>
    <t>161-820710C</t>
  </si>
  <si>
    <t>Pokročilé techniky ve zpracování průmyslových materiálů a biopolymerů elektromagnetickým polem - více-frekvenční zpracování</t>
  </si>
  <si>
    <t>SGS12/055/OHK2/1T/12</t>
  </si>
  <si>
    <t>Krátký Lukáš Ing.</t>
  </si>
  <si>
    <t>161-820550B</t>
  </si>
  <si>
    <t>Zařízení pro intenzifikaci výroby biopaliv</t>
  </si>
  <si>
    <t>SGS11/122/OHK5/2T/13</t>
  </si>
  <si>
    <t>Bemš Július Ing.</t>
  </si>
  <si>
    <t>161-811220C</t>
  </si>
  <si>
    <t>Dopad produkce elektřiny z obnovitelných zdrojů na cenu silové elektřiny</t>
  </si>
  <si>
    <t>SGS12/074/OHK3/1T/13</t>
  </si>
  <si>
    <t>Qafmolla Xhevi Ing.</t>
  </si>
  <si>
    <t>161-820740C</t>
  </si>
  <si>
    <t>Nástroj pro modelování webových aplikací a servisů</t>
  </si>
  <si>
    <t>SGS10/288/OHK3/3T/13</t>
  </si>
  <si>
    <t>Roháč Jan Ing. Ph.D.</t>
  </si>
  <si>
    <t>161-802880C</t>
  </si>
  <si>
    <t>MODULÁRNÍ SYSTÉM PRO URČOVÁNÍ POZICE A ORIENTACE V PROSTORU</t>
  </si>
  <si>
    <t>SGS10/281/OHK3/3T/13</t>
  </si>
  <si>
    <t>Janoušek Michal Ing.</t>
  </si>
  <si>
    <t>161-802810C</t>
  </si>
  <si>
    <t>Polovodičové nanostruktury připravené pomocí AFM litografie</t>
  </si>
  <si>
    <t>SGS11/101/OHK1/2T/11</t>
  </si>
  <si>
    <t>Havlík Filip Ing. arch.</t>
  </si>
  <si>
    <t>161-811010A</t>
  </si>
  <si>
    <t>Vývoj a experimentální ověření mechanických vlastností prefabrikovaného stěnového panelu s jádrem z dusané nepálené hlíny</t>
  </si>
  <si>
    <t>SGS12/193/OHK3/3T/13</t>
  </si>
  <si>
    <t>Pačes Pavel Ing. Ph.D.</t>
  </si>
  <si>
    <t>161-821930C</t>
  </si>
  <si>
    <t>Bezpečné a bezpečnostní prvky v letecké a kosmické technice</t>
  </si>
  <si>
    <t>SGS10/291/OHK3/3T/13</t>
  </si>
  <si>
    <t>Žára Jiří prof. Ing. CSc.</t>
  </si>
  <si>
    <t>161-802910C</t>
  </si>
  <si>
    <t>Interaktivní modelování a vizualizace virtuálních měst</t>
  </si>
  <si>
    <t>SGS12/126/OHK1/2T/11</t>
  </si>
  <si>
    <t>Psota Jan Ing.</t>
  </si>
  <si>
    <t>161-821260A</t>
  </si>
  <si>
    <t>Alternativní spřahující prostředek pro plechobetonové mostovky</t>
  </si>
  <si>
    <t>SGS12/035/OHK1/1T/11</t>
  </si>
  <si>
    <t>Vovesný Martin Ing.</t>
  </si>
  <si>
    <t>161-820350A</t>
  </si>
  <si>
    <t>Mostovkové panely z plastů vyztužených vlákny</t>
  </si>
  <si>
    <t>SGS12/033/OHK1/1T/11</t>
  </si>
  <si>
    <t>Pošta Radek Ing.</t>
  </si>
  <si>
    <t>161-820330A</t>
  </si>
  <si>
    <t>Poruchy vyztužených potrubí vlivem teploty</t>
  </si>
  <si>
    <t>SGS12/041/OHK1/1T/11</t>
  </si>
  <si>
    <t>Kučera Petr Ing.</t>
  </si>
  <si>
    <t>161-820410A</t>
  </si>
  <si>
    <t>Analýza vlastností recyklátů z asfaltových vozovek pro použití v konstrukci pražcového podloží</t>
  </si>
  <si>
    <t>SGS12/031/OHK1/1T/11</t>
  </si>
  <si>
    <t>Štefan Radek Ing.</t>
  </si>
  <si>
    <t>161-820310A</t>
  </si>
  <si>
    <t>Chování betonových konstrukcí v extrémních teplotních podmínkách: matematické modelování a inženýrské aplikace</t>
  </si>
  <si>
    <t>SGS12/098/OHK1/1T/31</t>
  </si>
  <si>
    <t>Řeháček Stanislav Ing.</t>
  </si>
  <si>
    <t>161-820980J</t>
  </si>
  <si>
    <t>Rázová odolnost vláknobetonu</t>
  </si>
  <si>
    <t>SGS12/127/OHK1/2T/11</t>
  </si>
  <si>
    <t>Teplá Radka Ing.</t>
  </si>
  <si>
    <t>161-821270A</t>
  </si>
  <si>
    <t>Odezva tažených prvků ocelových konstrukcí zatížených dynamickou složkou větru</t>
  </si>
  <si>
    <t>SGS12/088/OHK4/1T/17</t>
  </si>
  <si>
    <t>Písařík Petr Ing.</t>
  </si>
  <si>
    <t>161-820880G</t>
  </si>
  <si>
    <t>Adheze dopovaných tenkých vrstev připravených PLD technikou ze dvou terčů</t>
  </si>
  <si>
    <t>SGS12/073/OHK3/1T/13</t>
  </si>
  <si>
    <t>Scheirich Ján Ing.</t>
  </si>
  <si>
    <t>161-820730C</t>
  </si>
  <si>
    <t>Inovace systému pro testování pixelového detektoru částic DEPFET</t>
  </si>
  <si>
    <t>SGS12/085/OHK3/1T/16</t>
  </si>
  <si>
    <t>Derbek Přemysl Ing.</t>
  </si>
  <si>
    <t>161-820850F</t>
  </si>
  <si>
    <t>Implementace parametrů FCD dat do modelu emisního zatížení z mobilních zdrojů</t>
  </si>
  <si>
    <t>SGS11/137/OHK1/2T/15</t>
  </si>
  <si>
    <t>Pavlíček Jiří Ing. arch. M.A.</t>
  </si>
  <si>
    <t>161-811370E</t>
  </si>
  <si>
    <t>Parametrický stavební systém pro pasivní domy</t>
  </si>
  <si>
    <t>SGS12/142/OHK3/2T/13</t>
  </si>
  <si>
    <t>Zvánovec Stanislav doc. Ing. Ph.D.</t>
  </si>
  <si>
    <t>161-821420C</t>
  </si>
  <si>
    <t>Pokročilé techniky návrhu komponent senzorových systémů</t>
  </si>
  <si>
    <t>SGS12/154/OHK3/2T/13</t>
  </si>
  <si>
    <t>Laifr Jaroslav Ing.</t>
  </si>
  <si>
    <t>161-821540C</t>
  </si>
  <si>
    <t>CzectTechSat - Platforma experimentálního univerzitního pikosatelitu</t>
  </si>
  <si>
    <t>SGS12/087/OHK4/1T/17</t>
  </si>
  <si>
    <t>Mikšovský Jan Ing.</t>
  </si>
  <si>
    <t>161-820870G</t>
  </si>
  <si>
    <t>Testování biokompatibilních vlastností tenkých vrstev pomocí kontaktního úhlu a volné povrchové energie</t>
  </si>
  <si>
    <t>SGS12/170/OHK1/2T/31</t>
  </si>
  <si>
    <t>Kratochvíle Lucie Ing.</t>
  </si>
  <si>
    <t>161-821700J</t>
  </si>
  <si>
    <t>Aplikace HVFAC v ČR</t>
  </si>
  <si>
    <t>SGS10/287/OHK3/3T/13</t>
  </si>
  <si>
    <t>Hekrdla Miroslav Ing.</t>
  </si>
  <si>
    <t>161-802870C</t>
  </si>
  <si>
    <t>Distribuovaný, kooperující a MIMO (Multiple-Input Multiple-Output) signál processing na fyzické vrstvě v obecné více zdrojové a více uzlové mobilní bezdrátové síti</t>
  </si>
  <si>
    <t>SGS11/110/OHK1/2T/11</t>
  </si>
  <si>
    <t>Gödrich Lukáš Ing.</t>
  </si>
  <si>
    <t>161-811100A</t>
  </si>
  <si>
    <t>Diskrétní modelování styčníků ocelových konstrukcí</t>
  </si>
  <si>
    <t>SGS12/097/OHK3/1T/18</t>
  </si>
  <si>
    <t>Šimeček Ivan Ing. Ph.D.</t>
  </si>
  <si>
    <t>161-820970H</t>
  </si>
  <si>
    <t>Aplikace paralelního programování ve vědecko-technických výpočtech</t>
  </si>
  <si>
    <t>SGS12/130/OHK1/2T/11</t>
  </si>
  <si>
    <t>Klípa Vladimír Ing.</t>
  </si>
  <si>
    <t>161-821300A</t>
  </si>
  <si>
    <t>Dynamika proudění vody půdním prostředím studovaná v různých měřítkách</t>
  </si>
  <si>
    <t>SGS11/147/OHK1/3T/11</t>
  </si>
  <si>
    <t>Ondoková Tereza Ing.</t>
  </si>
  <si>
    <t>161-811470A</t>
  </si>
  <si>
    <t>Hydraulická funkce mostních objektů v širokých inundacích</t>
  </si>
  <si>
    <t>SGS12/123/OHK1/2T/11</t>
  </si>
  <si>
    <t>Mařík Jan Ing.</t>
  </si>
  <si>
    <t>161-821230A</t>
  </si>
  <si>
    <t>Vliv tváření zastudena na pevnostní charakteristiky korozivzdorných ocelí</t>
  </si>
  <si>
    <t>SGS12/090/OHK4/1T/17</t>
  </si>
  <si>
    <t>Zezulová Markéta Ing.</t>
  </si>
  <si>
    <t>161-820900G</t>
  </si>
  <si>
    <t>Studium tenkých vrstev pomocí FTIR a Ramanovi spektroskopie</t>
  </si>
  <si>
    <t>SGS12/119/OHK1/2T/11</t>
  </si>
  <si>
    <t>Drozda Jiří Ing.</t>
  </si>
  <si>
    <t>161-821190A</t>
  </si>
  <si>
    <t>Verifikace výpočtového modelu nového typu svodidla s využitím modální analýzy</t>
  </si>
  <si>
    <t>SGS12/118/OHK1/2T/11</t>
  </si>
  <si>
    <t>Brtník Tomáš Ing.</t>
  </si>
  <si>
    <t>161-821180A</t>
  </si>
  <si>
    <t>Progresivní technologie pro lehké ocelové konstrukce</t>
  </si>
  <si>
    <t>SGS12/106/OHK1/2T/11</t>
  </si>
  <si>
    <t>Bureš Michal</t>
  </si>
  <si>
    <t>161-821060A</t>
  </si>
  <si>
    <t>Experimentální a teoretická analýza nových materiálů a technologií a jejich vlivu na tepelné chování budov s velmi nízkou potřebou energie</t>
  </si>
  <si>
    <t>SGS12/162/OHK3/2T/16</t>
  </si>
  <si>
    <t>Krčálová Lucie Ing.</t>
  </si>
  <si>
    <t>161-821620F</t>
  </si>
  <si>
    <t>Identifikace uživatele dle struktury žil a vliv medikace, věku a zdravotního stavu na výkonnostní biometrické koeficienty</t>
  </si>
  <si>
    <t>SGS12/096/OHK3/1T/18</t>
  </si>
  <si>
    <t>Skrbek Miroslav Ing. Ph.D.</t>
  </si>
  <si>
    <t>161-820960H</t>
  </si>
  <si>
    <t>Pokročilé percepcepční metody pro robotickou platformu</t>
  </si>
  <si>
    <t>SGS12/204/OHK1/3T/15</t>
  </si>
  <si>
    <t>Macoun Milan Ing. arch.</t>
  </si>
  <si>
    <t>161-822040E</t>
  </si>
  <si>
    <t>Otevírání hranic a styčné plochy mezi regiony v Evropě - průměty v prostorovém a strategickém plánování, urbanismu a krajině</t>
  </si>
  <si>
    <t>SGS12/109/OHK1/2T/11</t>
  </si>
  <si>
    <t>Lupíšek Antonín Ing.</t>
  </si>
  <si>
    <t>161-821090A</t>
  </si>
  <si>
    <t>Využití UHPC pro konstrukce s malým zatížením</t>
  </si>
  <si>
    <t>SGS12/147/OHK3/2T/13</t>
  </si>
  <si>
    <t>Černý Tomáš Ing.</t>
  </si>
  <si>
    <t>161-821470C</t>
  </si>
  <si>
    <t>Generování uživatelského rozhraní automatickou inspekcí zdrojového kódu</t>
  </si>
  <si>
    <t>SGS12/125/OHK1/2T/11</t>
  </si>
  <si>
    <t>Pošta Jan Ing.</t>
  </si>
  <si>
    <t>161-821250A</t>
  </si>
  <si>
    <t>Vyšetřování fyzikálních a mechanických vlastností konstrukčního dřeva</t>
  </si>
  <si>
    <t>SGS11/141/OHK2/2T/16</t>
  </si>
  <si>
    <t>Dvořák Jakub Ing.</t>
  </si>
  <si>
    <t>161-811410F</t>
  </si>
  <si>
    <t>Zaměřování místa dopravních nehod pro podporu modelování a analýzu rozhledových podmínek</t>
  </si>
  <si>
    <t>SGS11/111/OHK1/2T/11</t>
  </si>
  <si>
    <t>Hricák Jan Ing.</t>
  </si>
  <si>
    <t>161-811110A</t>
  </si>
  <si>
    <t>Požární návrh štíhlých ocelových průřezů</t>
  </si>
  <si>
    <t>SGS12/047/OHK1/1T/11</t>
  </si>
  <si>
    <t>Györi Gabriel Ing.</t>
  </si>
  <si>
    <t>161-820470A</t>
  </si>
  <si>
    <t>Analýza a aplikácia alternatívnych algoritmov riedkych singulárnych sústav vyrovnávacieho počtu</t>
  </si>
  <si>
    <t>SGS11/148/OHK1/3T/11</t>
  </si>
  <si>
    <t>Janotová Barbora Ing.</t>
  </si>
  <si>
    <t>161-811480A</t>
  </si>
  <si>
    <t>Experimentální výzkum srážko-odtokových a erozních procesů</t>
  </si>
  <si>
    <t>SGS12/155/OHK3/2T/13</t>
  </si>
  <si>
    <t>Platil Antonín doc. Ing. Ph.D.</t>
  </si>
  <si>
    <t>161-821550C</t>
  </si>
  <si>
    <t>Pokročilé metody zpracování dat a signálů pro diagnostiku</t>
  </si>
  <si>
    <t>SGS11/104/OHK1/2T/11</t>
  </si>
  <si>
    <t>Holubec Pavel Ing.</t>
  </si>
  <si>
    <t>161-811040A</t>
  </si>
  <si>
    <t>Změny ve struktuře využívání území a související negativní jevy</t>
  </si>
  <si>
    <t>SGS12/122/OHK1/2T/11</t>
  </si>
  <si>
    <t>Jirků Jiří Ing.</t>
  </si>
  <si>
    <t>161-821220A</t>
  </si>
  <si>
    <t>Modelování částečně chráněných konstrukcí za požáru</t>
  </si>
  <si>
    <t>SGS11/103/OHK1/2T/11</t>
  </si>
  <si>
    <t>Novotná Magdaléna Ing.</t>
  </si>
  <si>
    <t>161-811030A</t>
  </si>
  <si>
    <t>Experimentální ověření lehkého skeletu z vysokohodnotného a recyklovaného betonu v kombinaci s obvodovými plášti na bázi dřeva</t>
  </si>
  <si>
    <t>SGS12/038/OHK1/1T/11</t>
  </si>
  <si>
    <t>Havlíček Tomáš Ing.</t>
  </si>
  <si>
    <t>161-820380A</t>
  </si>
  <si>
    <t>Problematika chodců v prostoru křižovatky</t>
  </si>
  <si>
    <t>SGS10/234/OHK1/3T/11</t>
  </si>
  <si>
    <t>Kabrhel Michal doc. Ing. Ph.D.</t>
  </si>
  <si>
    <t>161-802340A</t>
  </si>
  <si>
    <t>Testování nových technologií pro zajištění vnitřního prostředí budov</t>
  </si>
  <si>
    <t>SGS12/049/OHK1/1T/11</t>
  </si>
  <si>
    <t>Müller Arnošt Ing.</t>
  </si>
  <si>
    <t>161-820490A</t>
  </si>
  <si>
    <t>Moderní metody zpřístupnění geodat pomocí serverového GIS</t>
  </si>
  <si>
    <t>SGS12/194/OHK3/3T/13</t>
  </si>
  <si>
    <t>Zikmund Aleš Ing.</t>
  </si>
  <si>
    <t>161-821940C</t>
  </si>
  <si>
    <t>Aplikace magnetických senzorů pro přesná měření</t>
  </si>
  <si>
    <t>SGS12/192/OHK3/3T/13</t>
  </si>
  <si>
    <t>Filipský Martin Ing.</t>
  </si>
  <si>
    <t>161-821920C</t>
  </si>
  <si>
    <t>Metody a technologie pro testování webových softwarových systémů</t>
  </si>
  <si>
    <t>SGS10/306/OHK3/3T/18</t>
  </si>
  <si>
    <t>Holub Jan doc. Ing. Ph.D.</t>
  </si>
  <si>
    <t>161-803060H</t>
  </si>
  <si>
    <t>Komprese formálních a přirozených jazyků</t>
  </si>
  <si>
    <t>SGS10/293/OHK4/3T/14</t>
  </si>
  <si>
    <t>Petráček Vojtěch doc. RNDr. CSc.</t>
  </si>
  <si>
    <t>161-802930D</t>
  </si>
  <si>
    <t>Studium fundamentálních vlastností elementárních částic, jaderné hmoty a antihmoty v laboratoři CERN</t>
  </si>
  <si>
    <t>SGS12/037/OHK1/1T/11</t>
  </si>
  <si>
    <t>Vydrová Linda Ing.</t>
  </si>
  <si>
    <t>161-820370A</t>
  </si>
  <si>
    <t>Optimalizace numerického modelování pro podzemní stavby</t>
  </si>
  <si>
    <t>SGS12/121/OHK1/2T/11</t>
  </si>
  <si>
    <t>Jára Robert Ing.</t>
  </si>
  <si>
    <t>161-821210A</t>
  </si>
  <si>
    <t>Nový typ spoje sendvičových panelů.</t>
  </si>
  <si>
    <t>SGS12/040/OHK1/1T/11</t>
  </si>
  <si>
    <t>Vavřička Jiří Ing.</t>
  </si>
  <si>
    <t>161-820400A</t>
  </si>
  <si>
    <t>Stanovení Poissonova čísla asfaltových směsí</t>
  </si>
  <si>
    <t>SGS12/105/OHK1/2T/11</t>
  </si>
  <si>
    <t>Kočí Václav Ing.</t>
  </si>
  <si>
    <t>161-821050A</t>
  </si>
  <si>
    <t>Optimalizace skladby obvodových plášťů za účelem zlepšení energetické bilance</t>
  </si>
  <si>
    <t>SGS10/304/OHK2/3T/16</t>
  </si>
  <si>
    <t>Hejný Martin Ing.</t>
  </si>
  <si>
    <t>161-803040F</t>
  </si>
  <si>
    <t>Návrh metodik pro implementaci NDT (Non - Destructive Testing - nedestruktiví zoušení) v údržbě letadel</t>
  </si>
  <si>
    <t>SGS12/175/OHK2/3T/12</t>
  </si>
  <si>
    <t>Kuželka Jiří Ing.</t>
  </si>
  <si>
    <t>161-821750B</t>
  </si>
  <si>
    <t>Výzkum mechanických vlastností kovových materiálů a jejich simulace</t>
  </si>
  <si>
    <t>SGS12/159/OHK1/2T/15</t>
  </si>
  <si>
    <t>Macurová Kristina Ing. arch.</t>
  </si>
  <si>
    <t>161-821590E</t>
  </si>
  <si>
    <t>Architektura, budova, prostředí a jejich interakce</t>
  </si>
  <si>
    <t>SGS12/092/OHK3/1T/18</t>
  </si>
  <si>
    <t>Janoušek Jan doc. Ing. Ph.D.</t>
  </si>
  <si>
    <t>161-820920H</t>
  </si>
  <si>
    <t>Vyhledávání a indexování stromových datových struktur</t>
  </si>
  <si>
    <t>SGS10/248/OHK2/3T/12</t>
  </si>
  <si>
    <t>Šika Zbyněk prof. Ing. Ph.D.</t>
  </si>
  <si>
    <t>161-802480B</t>
  </si>
  <si>
    <t>Mechatronika a adaptronika 2010</t>
  </si>
  <si>
    <t>SGS11/146/OHK1/3T/11</t>
  </si>
  <si>
    <t>Nechanický Pavel Ing.</t>
  </si>
  <si>
    <t>161-811460A</t>
  </si>
  <si>
    <t>Prefabrikované kompozitní dřevobetonové stropní konstrukce pro vícepodlažní stavby</t>
  </si>
  <si>
    <t>SGS12/028/OHK1/1T/11</t>
  </si>
  <si>
    <t>Drbohlavová Lucie Ing.</t>
  </si>
  <si>
    <t>161-820280A</t>
  </si>
  <si>
    <t>Experimentální verifikace predikce dlouhodobého chování štíhlých betonových tlačených prvků</t>
  </si>
  <si>
    <t>SGS12/168/OHK4/2T/17</t>
  </si>
  <si>
    <t>Kadlec Tomáš Ing.</t>
  </si>
  <si>
    <t>161-821680G</t>
  </si>
  <si>
    <t>Fyzikální metody sterilizace a dekontaminace vodných roztoků</t>
  </si>
  <si>
    <t>SGS12/039/OHK1/1T/11</t>
  </si>
  <si>
    <t>Suda Jan Bc.</t>
  </si>
  <si>
    <t>161-820390A</t>
  </si>
  <si>
    <t>Návrhové parametry a vybrané funkční charakteristiky asfaltových směsí prováděných za studena</t>
  </si>
  <si>
    <t>SGS10/249/OHK2/3T/12</t>
  </si>
  <si>
    <t>Valášek Michael prof. Ing. DrSc.</t>
  </si>
  <si>
    <t>161-802490B</t>
  </si>
  <si>
    <t>Modelování, řízení a navrhování mechanických systémů 2010</t>
  </si>
  <si>
    <t>SGS12/110/OHK1/2T/11</t>
  </si>
  <si>
    <t>Ryparová Pavla Mgr.</t>
  </si>
  <si>
    <t>161-821100A</t>
  </si>
  <si>
    <t>Využití nanotechnologií ve stavebnictví</t>
  </si>
  <si>
    <t>SGS11/139/OHK2/2T/16</t>
  </si>
  <si>
    <t>Bartošek Arnošt Ing. Bc.</t>
  </si>
  <si>
    <t>161-811390F</t>
  </si>
  <si>
    <t>Logistické operace v rámci překládky kontejnerů</t>
  </si>
  <si>
    <t>SGS12/006/OHK1/1T/11</t>
  </si>
  <si>
    <t>Hodková Julie Ing.</t>
  </si>
  <si>
    <t>161-820060A</t>
  </si>
  <si>
    <t>Environmentální dopady stavebních výrobků v České republice - osvěta prostřednictvím tištěné publikace a webového katalogu Envimat.cz</t>
  </si>
  <si>
    <t>SGS10/266/OHK3/3T/13</t>
  </si>
  <si>
    <t>Kubeš Pavel prof. RNDr. CSc.</t>
  </si>
  <si>
    <t>161-802660C</t>
  </si>
  <si>
    <t>Elektrické výboje, základní výzkum a aplikace</t>
  </si>
  <si>
    <t>SGS11/120/OHK3/2T/13</t>
  </si>
  <si>
    <t>Zoubek Ondřej Ing.</t>
  </si>
  <si>
    <t>161-811200C</t>
  </si>
  <si>
    <t>Výzkumné pracoviště pro implementaci progresivních řídicích algoritmů střídavých pohonů v hradlových polích</t>
  </si>
  <si>
    <t>SGS12/051/OHK1/1T/11</t>
  </si>
  <si>
    <t>Urban Rudolf Ing. Ph.D.</t>
  </si>
  <si>
    <t>161-820510A</t>
  </si>
  <si>
    <t>Optimalizace získávání a zpracování 3D dat pro potřeby inženýrské geodézie</t>
  </si>
  <si>
    <t>SGS12/181/OHK3/3T/13</t>
  </si>
  <si>
    <t>Horký Miroslav Ing.</t>
  </si>
  <si>
    <t>161-821810C</t>
  </si>
  <si>
    <t>Nestability v plazmatu a vzájemná interakce částic s plazmatem</t>
  </si>
  <si>
    <t>SGS11/102/OHK1/2T/11</t>
  </si>
  <si>
    <t>Janečková Lenka Ing.</t>
  </si>
  <si>
    <t>161-811020A</t>
  </si>
  <si>
    <t>Optimalizace návrhu světlovodů včetně metodiky měření</t>
  </si>
  <si>
    <t>SGS10/233/OHK1/3T/11</t>
  </si>
  <si>
    <t>Neubergová Stanislava Ing.</t>
  </si>
  <si>
    <t>161-802330A</t>
  </si>
  <si>
    <t>Zajištění trvanlivosti a spolehlivosti sanačních opatření aplikovaných na významné historické budovy a památkové objekty.</t>
  </si>
  <si>
    <t>SGS12/009/OHK1/1T/11</t>
  </si>
  <si>
    <t>Jordán Filip Ing.</t>
  </si>
  <si>
    <t>161-820090A</t>
  </si>
  <si>
    <t>Řízení teplotního konfortu prostoru operativní teplotou</t>
  </si>
  <si>
    <t>SGS12/114/OHK1/2T/11</t>
  </si>
  <si>
    <t>Zuská Lenka Ing.</t>
  </si>
  <si>
    <t>161-821140A</t>
  </si>
  <si>
    <t>Možnosti hodnocení vnitřního prostředí kulovým stereoteploměrem</t>
  </si>
  <si>
    <t>SGS12/025/OHK1/1T/11</t>
  </si>
  <si>
    <t>Vaněk Aleš Ing. arch.</t>
  </si>
  <si>
    <t>161-820250A</t>
  </si>
  <si>
    <t>Dokumentace a rešerše konkrétních příkladů membránové architektury</t>
  </si>
  <si>
    <t>SGS10/235/OHK1/3T/11</t>
  </si>
  <si>
    <t>Pechová Pavla Ing.</t>
  </si>
  <si>
    <t>161-802350A</t>
  </si>
  <si>
    <t>Systémová požárně bezpečná budova</t>
  </si>
  <si>
    <t>SGS10/268/OHK4/3T/13</t>
  </si>
  <si>
    <t>Pimentel Bernardo Joao Vitor Ing.</t>
  </si>
  <si>
    <t>161-802680C</t>
  </si>
  <si>
    <t>Adaptivní vrstvy s nízkým třecím součinitelem a schopností regenerace</t>
  </si>
  <si>
    <t>SGS10/277/OHK3/3T/13</t>
  </si>
  <si>
    <t>Heller Jan Mgr.</t>
  </si>
  <si>
    <t>161-802770C</t>
  </si>
  <si>
    <t>Metody polynomiální optimalizace v kalibraci kamer a robotů</t>
  </si>
  <si>
    <t>SGS10/282/OHK3/3T/13</t>
  </si>
  <si>
    <t>Cerman Otto Ing.</t>
  </si>
  <si>
    <t>161-802820C</t>
  </si>
  <si>
    <t>Návrh samoučících se regulátorů</t>
  </si>
  <si>
    <t>SGS10/308/OHK3/3T/18</t>
  </si>
  <si>
    <t>Valenta Michal Ing. Ph.D.</t>
  </si>
  <si>
    <t>161-803080H</t>
  </si>
  <si>
    <t>CellStore - výukový a výzkumný XML nativní databázový stroj</t>
  </si>
  <si>
    <t>SGS11/129/OHK3/2T/13</t>
  </si>
  <si>
    <t>Rudomilov Ilya Ing.</t>
  </si>
  <si>
    <t>161-811290C</t>
  </si>
  <si>
    <t>Sémantický P2P vyhledavací stroj</t>
  </si>
  <si>
    <t>SGS11/144/OHK4/2T/17</t>
  </si>
  <si>
    <t>Efremova Yulia Ing.</t>
  </si>
  <si>
    <t>161-811440G</t>
  </si>
  <si>
    <t>Analýza některých biologicky aktivních látek po aplikaci terapeutického laseru in vivo</t>
  </si>
  <si>
    <t>SGS11/157/OHK3/3T/13</t>
  </si>
  <si>
    <t>Frajták Karel Ing.</t>
  </si>
  <si>
    <t>161-811570C</t>
  </si>
  <si>
    <t>Automatizovaná podpora manuálního testování webových softwarových systémů založená na formálním modelu aplikace</t>
  </si>
  <si>
    <t>SGS11/160/OHK3/3T/13</t>
  </si>
  <si>
    <t>Yadav Abhimanyu Ing.</t>
  </si>
  <si>
    <t>161-811600C</t>
  </si>
  <si>
    <t>Memprvky - charakterizace, metody návrhu obvodů a subsystémů</t>
  </si>
  <si>
    <t>SGS12/010/OHK1/1T/11</t>
  </si>
  <si>
    <t>Tvrdá Petra Ing.</t>
  </si>
  <si>
    <t>161-820100A</t>
  </si>
  <si>
    <t>Energetická návratnost solárních systémů s dlouhodobou akumulací tepla</t>
  </si>
  <si>
    <t>SGS12/016/OHK1/1T/11</t>
  </si>
  <si>
    <t>Filsak Pavel Ing. arch.</t>
  </si>
  <si>
    <t>161-820160A</t>
  </si>
  <si>
    <t>Možnosti využití dřevěných deskových panelů z pohledu architekta</t>
  </si>
  <si>
    <t>SGS12/017/OHK1/1T/11</t>
  </si>
  <si>
    <t>Hořická Jana Ing. arch.</t>
  </si>
  <si>
    <t>161-820170A</t>
  </si>
  <si>
    <t>Inventarizace průmyslových brownfields - srovnávací studie databází existujících v ČR</t>
  </si>
  <si>
    <t>SGS12/018/OHK1/1T/11</t>
  </si>
  <si>
    <t>Kašpar Jan Ing. arch.</t>
  </si>
  <si>
    <t>161-820180A</t>
  </si>
  <si>
    <t>Identifikace urbanistických a architektonických hodnot v hlavním vesnickém veřejném prostoru</t>
  </si>
  <si>
    <t>SGS12/019/OHK1/1T/11</t>
  </si>
  <si>
    <t>Krobotová Petra Ing. arch.</t>
  </si>
  <si>
    <t>161-820190A</t>
  </si>
  <si>
    <t>Mapování nejvýznamnějších objektů postavených podnikatelskou rodinou Kleinů na území České republiky během 2.pol.19.století</t>
  </si>
  <si>
    <t>SGS12/020/OHK1/1T/11</t>
  </si>
  <si>
    <t>Med Tomáš Ing. arch.</t>
  </si>
  <si>
    <t>161-820200A</t>
  </si>
  <si>
    <t>Nové principy využití průmyslového dědictví</t>
  </si>
  <si>
    <t>SGS12/021/OHK1/1T/11</t>
  </si>
  <si>
    <t>Pustějovský Jan Ing.</t>
  </si>
  <si>
    <t>161-820210A</t>
  </si>
  <si>
    <t>Analýza jednotlivých typologických částí nevyužívaných pivovarských areálů z hlediska schopnosti přijmout nové funkční využití.</t>
  </si>
  <si>
    <t>SGS12/022/OHK1/1T/11</t>
  </si>
  <si>
    <t>Šimoník Zdeněk Ing. arch.</t>
  </si>
  <si>
    <t>161-820220A</t>
  </si>
  <si>
    <t>Dohledání a systematizace mapového historického vývoje nádraží a železnic na území hl. m. Prahy</t>
  </si>
  <si>
    <t>SGS12/023/OHK1/1T/11</t>
  </si>
  <si>
    <t>Šimr Petr Ing. arch.</t>
  </si>
  <si>
    <t>161-820230A</t>
  </si>
  <si>
    <t>Výzkum průmyslového dědictví na berounsku</t>
  </si>
  <si>
    <t>SGS12/024/OHK1/1T/11</t>
  </si>
  <si>
    <t>Táborský Vítězslav Ing. arch.</t>
  </si>
  <si>
    <t>161-820240A</t>
  </si>
  <si>
    <t>Optimalizace návrhu rodinných domů vzhledem k tradici stavění v Česku a energetickým úsporám</t>
  </si>
  <si>
    <t>SGS12/026/OHK1/1T/11</t>
  </si>
  <si>
    <t>Kolařík Filip Ing.</t>
  </si>
  <si>
    <t>161-820260A</t>
  </si>
  <si>
    <t>Modelování problémů mechaniky tekutin s využitím XFEM</t>
  </si>
  <si>
    <t>SGS12/065/OHK3/1T/13</t>
  </si>
  <si>
    <t>Janiš Roman Ing.</t>
  </si>
  <si>
    <t>161-820650C</t>
  </si>
  <si>
    <t>Magnetické kapaliny a možnosti jejich využití</t>
  </si>
  <si>
    <t>SGS12/066/OHK3/1T/13</t>
  </si>
  <si>
    <t>Haubert Tomáš Ing.</t>
  </si>
  <si>
    <t>161-820660C</t>
  </si>
  <si>
    <t>Měnič pro rekuperaci brzdné energie automobilu</t>
  </si>
  <si>
    <t>SGS12/086/OHK2/1T/16</t>
  </si>
  <si>
    <t>Piekník Roman Ing.</t>
  </si>
  <si>
    <t>161-820860F</t>
  </si>
  <si>
    <t>Vliv nízké hladiny alkoholu na chování řidičů v EU</t>
  </si>
  <si>
    <t>SGS12/111/OHK1/2T/11</t>
  </si>
  <si>
    <t>Kny Martin Ing.</t>
  </si>
  <si>
    <t>161-821110A</t>
  </si>
  <si>
    <t>Solární systémy s dlouhodobou akumulací tepla - analýza a optimalizace</t>
  </si>
  <si>
    <t>SGS12/112/OHK1/2T/11</t>
  </si>
  <si>
    <t>Šestáková Zuzana Ing.</t>
  </si>
  <si>
    <t>161-821120A</t>
  </si>
  <si>
    <t>Optimalizace úsporných opatření vedoucích ke snížení energetické náročnosti budov</t>
  </si>
  <si>
    <t>SGS12/149/OHK3/2T/13</t>
  </si>
  <si>
    <t>Malinský Radek Ing.</t>
  </si>
  <si>
    <t>161-821490C</t>
  </si>
  <si>
    <t>Nové webové metriky založené na analýze pocitů</t>
  </si>
  <si>
    <t>SGS12/157/OHK4/2T/14</t>
  </si>
  <si>
    <t>Demut Radim Ing.</t>
  </si>
  <si>
    <t>161-821570D</t>
  </si>
  <si>
    <t>Rozvoj metod konformní predikce s využitím nových měr nekonformity</t>
  </si>
  <si>
    <t>SGS12/182/OHK4/3T/13</t>
  </si>
  <si>
    <t>Tomešová Karolina MSc.</t>
  </si>
  <si>
    <t>161-821820C</t>
  </si>
  <si>
    <t>Vysokoteplotní tribologická analýza tenkých vrstev ve vakuu</t>
  </si>
  <si>
    <t>SGS12/189/OHK4/3T/13</t>
  </si>
  <si>
    <t>Kollár Ivor Mgr.</t>
  </si>
  <si>
    <t>161-821890C</t>
  </si>
  <si>
    <t>Použití metod umělé inteligence k předpovědi Parkinsonického třesu</t>
  </si>
  <si>
    <t>SGS12/196/OHK3/3T/14</t>
  </si>
  <si>
    <t>Charypar Viktor Ing.</t>
  </si>
  <si>
    <t>161-821960D</t>
  </si>
  <si>
    <t>Řízení průběhu evoluční optimalizace s využitím aktivního učení náhradních modelů</t>
  </si>
  <si>
    <t>SGS12/045/OHK1/1T/11</t>
  </si>
  <si>
    <t>Bareš Vojtěch Ing. Ph.D.</t>
  </si>
  <si>
    <t>161-820450A</t>
  </si>
  <si>
    <t>Modelování funkce systémů městského odvodnění na základě dešťových dat z mikrovlnných spojů mobilních operátorů.</t>
  </si>
  <si>
    <t>SGS12/079/OHK4/1T/14</t>
  </si>
  <si>
    <t>Ashcheulov Petr Mgr.</t>
  </si>
  <si>
    <t>161-820790D</t>
  </si>
  <si>
    <t>Studium luminescence nanodiamantových částic s významným aplikačním potenciálem</t>
  </si>
  <si>
    <t>SGS12/091/OHK4/1T/17</t>
  </si>
  <si>
    <t>Hejda Jan Ing.</t>
  </si>
  <si>
    <t>161-820910G</t>
  </si>
  <si>
    <t>Vyhodnocování pohybu hlavy a ramen v neurologii kombinovaným kamerovým a akcelerometrickým systémem</t>
  </si>
  <si>
    <t>SGS11/145/OHK4/2T/17</t>
  </si>
  <si>
    <t>Caithaml Vít Mgr.</t>
  </si>
  <si>
    <t>161-811450G</t>
  </si>
  <si>
    <t>Výzkum a vývoj technických prostředků pro zajištění domácí paliativní péče</t>
  </si>
  <si>
    <t>SGS11/172/OHK4/3T/17</t>
  </si>
  <si>
    <t>Bohunčák Adam Ing.</t>
  </si>
  <si>
    <t>161-811720G</t>
  </si>
  <si>
    <t>Rehabilitace pacientů po poškození mozku s využitím prostředků virtuální reality</t>
  </si>
  <si>
    <t>SGS10/265/OHK3/3T/13</t>
  </si>
  <si>
    <t>Jiříček Ondřej prof. Ing. CSc.</t>
  </si>
  <si>
    <t>161-802650C</t>
  </si>
  <si>
    <t>Moderní metody monitorování a modelování v akustice</t>
  </si>
  <si>
    <t>SGS10/284/OHK3/3T/13</t>
  </si>
  <si>
    <t>Zemánek Jiří Ing.</t>
  </si>
  <si>
    <t>161-802840C</t>
  </si>
  <si>
    <t>Bezkontaktní paralelní mikromanipulace pomocí dielektroforézy</t>
  </si>
  <si>
    <t>SGS11/119/OHK3/2T/13</t>
  </si>
  <si>
    <t>Bradna Jan Ing.</t>
  </si>
  <si>
    <t>161-811190C</t>
  </si>
  <si>
    <t>Analýza elektrických strojů s ověřením formou měřením</t>
  </si>
  <si>
    <t>SGS10/309/OHK3/3T/18</t>
  </si>
  <si>
    <t>Tvrdík Pavel prof. Ing. CSc.</t>
  </si>
  <si>
    <t>161-803090H</t>
  </si>
  <si>
    <t>Návrh a vývoj podpůrných mechanismů pro peer-to-peer klastry</t>
  </si>
  <si>
    <t>SGS12/075/OHK3/1T/13</t>
  </si>
  <si>
    <t>Dostál Petr Ing.</t>
  </si>
  <si>
    <t>161-820750C</t>
  </si>
  <si>
    <t>Důležitost oblastí zájmu vzhledem k vnímané kvalitě obrazu a implementace objektivních metrik pro hodnocení kvality obrazu založených na oblastech zájmu</t>
  </si>
  <si>
    <t>SGS12/076/OHK3/1T/13</t>
  </si>
  <si>
    <t>Hynek Tomáš Ing.</t>
  </si>
  <si>
    <t>161-820760C</t>
  </si>
  <si>
    <t>Fyzická vrstva pro kooperující mnoha uzlové sítě</t>
  </si>
  <si>
    <t>SGS12/137/OHK3/2T/13</t>
  </si>
  <si>
    <t>Hanzlík Lukáš Ing.</t>
  </si>
  <si>
    <t>161-821370C</t>
  </si>
  <si>
    <t>Identifikace parametrů střídavých strojů se zaměřením na zvýšení dynamiky s ohledem na optimalizaci dynamického chování pohonu a nalezení řešení protiskluzové ochrany</t>
  </si>
  <si>
    <t>SGS12/146/OHK3/2T/13</t>
  </si>
  <si>
    <t>Vítků Jaroslav Ing.</t>
  </si>
  <si>
    <t>161-821460C</t>
  </si>
  <si>
    <t>Neuroevoluce hybridních kognitivních systémů</t>
  </si>
  <si>
    <t>SGS12/191/OHK3/3T/13</t>
  </si>
  <si>
    <t>Pajdla Tomáš Ing. Ph.D.</t>
  </si>
  <si>
    <t>161-821910C</t>
  </si>
  <si>
    <t>Trojdimenzionální rekonstrukce scény z obrazů</t>
  </si>
  <si>
    <t>SGS10/262/OHK2/3T/12</t>
  </si>
  <si>
    <t>Vavruška Petr Ing.</t>
  </si>
  <si>
    <t>161-802620B</t>
  </si>
  <si>
    <t>Prostředky a metody obrábění tvarově složitých součástí (Ú-12242)</t>
  </si>
  <si>
    <t>SGS10/278/OHK3/3T/13</t>
  </si>
  <si>
    <t>Šára Radim doc. Dr. Ing.</t>
  </si>
  <si>
    <t>161-802780C</t>
  </si>
  <si>
    <t>Strukturální, sémantická a trojrozměrná interpretace obrazu</t>
  </si>
  <si>
    <t>SGS11/158/OHK3/3T/13</t>
  </si>
  <si>
    <t>Moucha Alexandru Ing.</t>
  </si>
  <si>
    <t>161-811580C</t>
  </si>
  <si>
    <t>Mezi clusterová komunikace v senzorových a ad-hoc sítích pomocí distribuovaného tvarování vyzařovacích diagramů posunem fáze</t>
  </si>
  <si>
    <t>SGS12/108/OHK1/2T/11</t>
  </si>
  <si>
    <t>Kolouch David Ing.</t>
  </si>
  <si>
    <t>161-821080A</t>
  </si>
  <si>
    <t>Optimalizace návrhu prosvětlení podstřešních prostor</t>
  </si>
  <si>
    <t>SGS12/131/OHK1/2T/11</t>
  </si>
  <si>
    <t>Klímová Michaela Ing.</t>
  </si>
  <si>
    <t>161-821310A</t>
  </si>
  <si>
    <t>Využití ekologických kritérií stavu vodního recipientu jako podklad pro optimalizaci stokové sítě</t>
  </si>
  <si>
    <t>SGS11/173/OHK4/3T/17</t>
  </si>
  <si>
    <t>Schlenker Jakub Ing.</t>
  </si>
  <si>
    <t>161-811730G</t>
  </si>
  <si>
    <t>Nové metody nelineární analýzy parametrů autonomního nervového systému u neuropatií a u bolestivých stavů</t>
  </si>
  <si>
    <t>SGS11/123/OHK3/2T/13</t>
  </si>
  <si>
    <t>Hák Roman Ing.</t>
  </si>
  <si>
    <t>161-811230C</t>
  </si>
  <si>
    <t>Formalizace, návrh a optimalizace architektury, algoritmů a rozhraní pro multimodální Web</t>
  </si>
  <si>
    <t>SGS12/089/OHK4/1T/17</t>
  </si>
  <si>
    <t>Vondrová Šárka Ing.</t>
  </si>
  <si>
    <t>161-820890G</t>
  </si>
  <si>
    <t>Vývoj a realizace diagnostického systému pro zdroj XUV záření pro zobrazování biologických materiálů</t>
  </si>
  <si>
    <t>SGS12/173/OHK1/3T/11</t>
  </si>
  <si>
    <t>Svoboda Jiří Ing. Ph.D.</t>
  </si>
  <si>
    <t>161-821730A</t>
  </si>
  <si>
    <t>Výzkum plynopropustnosti těsnících a přírodních bariér</t>
  </si>
  <si>
    <t>SGS12/180/OHK2/3T/12</t>
  </si>
  <si>
    <t>Kratochvíl Aleš Ing.</t>
  </si>
  <si>
    <t>161-821800B</t>
  </si>
  <si>
    <t>Systém aktivního řízení pro malá sportovní letadla</t>
  </si>
  <si>
    <t>SGS12/067/OHK3/1T/13</t>
  </si>
  <si>
    <t>Kobrle Pavel Ing.</t>
  </si>
  <si>
    <t>161-820670C</t>
  </si>
  <si>
    <t>Vývoj a aplikace řídicích strategií pětiúrovňového měniče s plovoucími kondenzátory a maticového měniče</t>
  </si>
  <si>
    <t>SGS12/068/OHK3/1T/13</t>
  </si>
  <si>
    <t>Morte Michal Ing. Mgr.</t>
  </si>
  <si>
    <t>161-820680C</t>
  </si>
  <si>
    <t>Možnosti provozu stand-alone systémů využívajících palivové články v regionálních energetických mixech v ČR</t>
  </si>
  <si>
    <t>SGS10/276/OHK3/3T/13</t>
  </si>
  <si>
    <t>Blaško Miroslav Mgr.</t>
  </si>
  <si>
    <t>161-802760C</t>
  </si>
  <si>
    <t>Efektivní tvorba znalostních systémů s využitím pokročilých sémantických technologií</t>
  </si>
  <si>
    <t>SGS12/084/OHK2/1T/16</t>
  </si>
  <si>
    <t>Horák Tomáš Ing.</t>
  </si>
  <si>
    <t>161-820840F</t>
  </si>
  <si>
    <t>Letecká doprava a vysokorychlostní železnice v Číně</t>
  </si>
  <si>
    <t>SGS12/148/OHK3/2T/13</t>
  </si>
  <si>
    <t>Kubr Jan Ing.</t>
  </si>
  <si>
    <t>161-821480C</t>
  </si>
  <si>
    <t>Framework ELISA pro vytáření distribuovaných Internetových aplikací</t>
  </si>
  <si>
    <t>SGS12/188/OHK3/3T/13</t>
  </si>
  <si>
    <t>Jirkovský Václav Ing.</t>
  </si>
  <si>
    <t>161-821880C</t>
  </si>
  <si>
    <t>Metody a nástroje pro inteligentní rozhodování a řízení v průmyslové výrobě</t>
  </si>
  <si>
    <t>SGS10/252/OHK2/3T/12</t>
  </si>
  <si>
    <t>Vrána Stanislav Ing. Ph.D.</t>
  </si>
  <si>
    <t>161-802520B</t>
  </si>
  <si>
    <t>Vývoj metod umožňujících nákladově efektivní tvorbu informačních a řídicích systémů pro strojní a tepelně-energetická zařízení</t>
  </si>
  <si>
    <t>SGS12/190/OHK3/3T/13</t>
  </si>
  <si>
    <t>Kybic Jan doc. Dr. Ing.</t>
  </si>
  <si>
    <t>161-821900C</t>
  </si>
  <si>
    <t>Algoritmy registrace, segmentace, detekce a klasifikace pro zpracování biomedicínských obrazů</t>
  </si>
  <si>
    <t>SGS12/144/OHK3/2T/13</t>
  </si>
  <si>
    <t>Machula Vladimír Ing.</t>
  </si>
  <si>
    <t>161-821440C</t>
  </si>
  <si>
    <t>Návrh a vývoj systému pro senzorovou síť s automatickým sběrem a přenosem dat v náročných klimatických podmínkách pro Českou antarktickou stanici Johanna Gregora Mendela.</t>
  </si>
  <si>
    <t>SGS12/187/OHK3/3T/13</t>
  </si>
  <si>
    <t>Hlaváč Václav prof. Ing. CSc.</t>
  </si>
  <si>
    <t>161-821870C</t>
  </si>
  <si>
    <t>Učení složitých predičních modelů z nekompletních trénovacích příkladů</t>
  </si>
  <si>
    <t>SGS10/242/OHK1/3T/11</t>
  </si>
  <si>
    <t>Vašíček Radek Ing. Ph.D.</t>
  </si>
  <si>
    <t>161-802420A</t>
  </si>
  <si>
    <t>Bentonitová těsnění podzemních skladů a úložišť nanášená nástřikem</t>
  </si>
  <si>
    <t>SGS11/155/OHK3/3T/13</t>
  </si>
  <si>
    <t>Železný Filip doc. Ing. Ph.D.</t>
  </si>
  <si>
    <t>161-811550C</t>
  </si>
  <si>
    <t>Využívání a vytváření doménové znalosti pro klasifikaci v bioinformatických aplikacích</t>
  </si>
  <si>
    <t>SGS11/170/OHK4/3T/17</t>
  </si>
  <si>
    <t>Petráková Vladimíra Ing.</t>
  </si>
  <si>
    <t>161-811700G</t>
  </si>
  <si>
    <t>Monitorování buněčných procesů pomocí nanodiamantů</t>
  </si>
  <si>
    <t>SGS12/070/OHK4/1T/13</t>
  </si>
  <si>
    <t>Vrbová Barbora Ing.</t>
  </si>
  <si>
    <t>161-820700C</t>
  </si>
  <si>
    <t>Optimalizace plánování hypertermické léčby pomocí mikrovlnné diagnostiky a nových typů termoterapeutických superpozičních aplikátorů</t>
  </si>
  <si>
    <t>SGS11/124/OHK3/2T/13</t>
  </si>
  <si>
    <t>Kocur Zbyněk Ing.</t>
  </si>
  <si>
    <t>161-811240C</t>
  </si>
  <si>
    <t>Vývoj a optimalizace modulů pro simulaci komunikačních sítí</t>
  </si>
  <si>
    <t>SGS11/154/OHK3/3T/13</t>
  </si>
  <si>
    <t>Rehák Martin Ing. Ph.D.</t>
  </si>
  <si>
    <t>161-811540C</t>
  </si>
  <si>
    <t>Herně-teoretická samoroganizace v adaptivních bezpečnostních systémech</t>
  </si>
  <si>
    <t>SGS11/143/OHK5/2T/17</t>
  </si>
  <si>
    <t>Kneppo Peter prof. Ing. DrSc.</t>
  </si>
  <si>
    <t>161-811430G</t>
  </si>
  <si>
    <t>Hodnocení nákladové účinnosti u technologických procesů ve zdravotnictví</t>
  </si>
  <si>
    <t>SGS12/093/OHK3/1T/18</t>
  </si>
  <si>
    <t>Vitvar Tomáš doc. Ing. Ph.D.</t>
  </si>
  <si>
    <t>161-820930H</t>
  </si>
  <si>
    <t>Pokročilý výzkum v softwarovém a webovém inženýrství</t>
  </si>
  <si>
    <t>SGS10/307/OHK3/3T/18</t>
  </si>
  <si>
    <t>Kordík Pavel Ing. Ph.D.</t>
  </si>
  <si>
    <t>161-803070H</t>
  </si>
  <si>
    <t>Nové algoritmy kombinování modelů</t>
  </si>
  <si>
    <t>SGS11/107/OHK1/2T/11</t>
  </si>
  <si>
    <t>Štemberk Petr doc. Ing. Ph.D.</t>
  </si>
  <si>
    <t>161-811070A</t>
  </si>
  <si>
    <t>Komplexní analýza železobetonových konstrukcí extrémně zatížených</t>
  </si>
  <si>
    <t>SGS12/145/OHK3/2T/13</t>
  </si>
  <si>
    <t>Přeučil Libor Ing. CSc.</t>
  </si>
  <si>
    <t>161-821450C</t>
  </si>
  <si>
    <t>Stavba modelu světa pro nasazení mobilních robotů v nestrukturovaných prostředích</t>
  </si>
  <si>
    <t>SGS11/171/OHK4/3T/17</t>
  </si>
  <si>
    <t>Roubík Karel doc. Ing. Ph.D.</t>
  </si>
  <si>
    <t>161-811710G</t>
  </si>
  <si>
    <t>Optimalizace nekonvenčních technik umělé plicní ventilace II</t>
  </si>
  <si>
    <t>SGS11/125/OHK3/2T/13</t>
  </si>
  <si>
    <t>Chum Ondřej Mgr. Ph.D.</t>
  </si>
  <si>
    <t>161-811250C</t>
  </si>
  <si>
    <t>Vyhledávání informaci a jejich porozumnění ve velkem množství obrazových dat</t>
  </si>
  <si>
    <t>SGS12/048/OHK1/1T/11</t>
  </si>
  <si>
    <t>Matoušková Eva Ing.</t>
  </si>
  <si>
    <t>161-820480A</t>
  </si>
  <si>
    <t>Aplikace nových metod zpracování dat laserového skenování, fotogrammetrie a DPZ</t>
  </si>
  <si>
    <t>SGS12/206/OHK4/3T/17</t>
  </si>
  <si>
    <t>Vítečková Slávka Mgr.</t>
  </si>
  <si>
    <t>161-822060G</t>
  </si>
  <si>
    <t>Využití umělé inteligence v analýze a modelování pohybu dolních končetin</t>
  </si>
  <si>
    <t>SGS10/283/OHK3/3T/13</t>
  </si>
  <si>
    <t>Šebek Michael prof. Ing. DrSc.</t>
  </si>
  <si>
    <t>161-802830C</t>
  </si>
  <si>
    <t>Optimalizační metody a jejich aplikace pro modelování a řízení</t>
  </si>
  <si>
    <t>SGS12/094/OHK3/1T/18</t>
  </si>
  <si>
    <t>Kubátová Hana doc. Ing. CSc.</t>
  </si>
  <si>
    <t>161-820940H</t>
  </si>
  <si>
    <t>Metody a postupy číslicového návrhu a jejich experimentální ověření</t>
  </si>
  <si>
    <t>SGS12/165/OHK2/2T/16</t>
  </si>
  <si>
    <t>Vittek Peter Ing.</t>
  </si>
  <si>
    <t>161-821650F</t>
  </si>
  <si>
    <t>Nástroje pro zlepšení provozní bezpečnosti a zvýšení ochrany před protiprávními činy malých mezinárodních letišť</t>
  </si>
  <si>
    <t>SGS12/150/OHK3/2T/13</t>
  </si>
  <si>
    <t>Pěchouček Michal prof. Dr. MSc.</t>
  </si>
  <si>
    <t>161-821500C</t>
  </si>
  <si>
    <t>Plánování a herně teoretické metody v multiagentních systémech</t>
  </si>
  <si>
    <t>SGS12/195/OHK3/3T/13</t>
  </si>
  <si>
    <t>Hurák Zdeněk Ing. Ph.D.</t>
  </si>
  <si>
    <t>161-821950C</t>
  </si>
  <si>
    <t>Pokročilé algoritmy pro řízení složitých průmyslových systémů</t>
  </si>
  <si>
    <t>SGS10/279/OHK3/3T/13</t>
  </si>
  <si>
    <t>Štěpánková Olga prof. RNDr. CSc.</t>
  </si>
  <si>
    <t>161-802790C</t>
  </si>
  <si>
    <t>Nové přístupy ke sběru, vyhodnocování a využívání biologických dat</t>
  </si>
  <si>
    <t>SGS12/152/OHK3/2T/13</t>
  </si>
  <si>
    <t>Roule Petr Ing.</t>
  </si>
  <si>
    <t>161-821520C</t>
  </si>
  <si>
    <t>Efektivní zpracování GNSS signálů</t>
  </si>
  <si>
    <t>SGS10/267/OHK3/3T/13</t>
  </si>
  <si>
    <t>Molhanec Martin Ing. CSc.</t>
  </si>
  <si>
    <t>161-802670C</t>
  </si>
  <si>
    <t>FMEA založená na ontologiích pro bezolovnaté pájení</t>
  </si>
  <si>
    <t>Způsobilé nákl. projektu CELKEM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</si>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</sst>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5" xfId="0" applyBorder="1" applyAlignment="1"/>
    <xf numFmtId="0" fontId="0" fillId="0" borderId="0" xfId="0" applyAlignment="1"/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vertical="top"/>
    </xf>
    <xf numFmtId="4" fontId="0" fillId="0" borderId="7" xfId="0" applyNumberFormat="1" applyBorder="1" applyAlignment="1">
      <alignment vertical="top"/>
    </xf>
    <xf numFmtId="14" fontId="0" fillId="0" borderId="7" xfId="0" applyNumberFormat="1" applyBorder="1" applyAlignment="1">
      <alignment vertical="top"/>
    </xf>
    <xf numFmtId="4" fontId="0" fillId="2" borderId="0" xfId="0" applyNumberFormat="1" applyFill="1"/>
    <xf numFmtId="4" fontId="0" fillId="0" borderId="0" xfId="0" applyNumberFormat="1"/>
    <xf numFmtId="0" fontId="0" fillId="0" borderId="1" xfId="0" applyBorder="1" applyAlignment="1">
      <alignment vertical="top"/>
    </xf>
    <xf numFmtId="0" fontId="0" fillId="0" borderId="8" xfId="0" applyBorder="1"/>
    <xf numFmtId="0" fontId="0" fillId="0" borderId="8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4" fontId="0" fillId="0" borderId="7" xfId="0" applyNumberFormat="1" applyFill="1" applyBorder="1" applyAlignment="1">
      <alignment vertical="top"/>
    </xf>
    <xf numFmtId="14" fontId="0" fillId="0" borderId="7" xfId="0" applyNumberFormat="1" applyFill="1" applyBorder="1" applyAlignment="1">
      <alignment vertical="top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351"/>
  <sheetViews>
    <sheetView showGridLines="0" tabSelected="1"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22" bestFit="1" customWidth="1"/>
    <col min="2" max="2" width="7.42578125" bestFit="1" customWidth="1"/>
    <col min="3" max="3" width="7.85546875" hidden="1" customWidth="1"/>
    <col min="4" max="4" width="22.42578125" customWidth="1"/>
    <col min="5" max="5" width="12.42578125" hidden="1" customWidth="1"/>
    <col min="6" max="6" width="36.5703125" bestFit="1" customWidth="1"/>
    <col min="7" max="7" width="13.5703125" customWidth="1"/>
    <col min="8" max="8" width="5.85546875" bestFit="1" customWidth="1"/>
    <col min="9" max="9" width="5.140625" bestFit="1" customWidth="1"/>
    <col min="10" max="10" width="5.42578125" bestFit="1" customWidth="1"/>
    <col min="11" max="11" width="5.85546875" bestFit="1" customWidth="1"/>
    <col min="12" max="12" width="5.140625" bestFit="1" customWidth="1"/>
    <col min="13" max="13" width="5.42578125" bestFit="1" customWidth="1"/>
    <col min="14" max="14" width="11.42578125" bestFit="1" customWidth="1"/>
    <col min="15" max="15" width="10" bestFit="1" customWidth="1"/>
    <col min="16" max="16" width="11.42578125" bestFit="1" customWidth="1"/>
    <col min="17" max="17" width="12.28515625" customWidth="1"/>
    <col min="18" max="18" width="13.85546875" hidden="1" customWidth="1"/>
    <col min="19" max="19" width="14.5703125" hidden="1" customWidth="1"/>
  </cols>
  <sheetData>
    <row r="1" spans="1:19" ht="30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9" t="s">
        <v>1402</v>
      </c>
      <c r="H1" s="21" t="s">
        <v>6</v>
      </c>
      <c r="I1" s="22"/>
      <c r="J1" s="23"/>
      <c r="K1" s="21" t="s">
        <v>7</v>
      </c>
      <c r="L1" s="22"/>
      <c r="M1" s="23"/>
      <c r="N1" s="17" t="s">
        <v>8</v>
      </c>
      <c r="O1" s="17" t="s">
        <v>9</v>
      </c>
      <c r="P1" s="17" t="s">
        <v>10</v>
      </c>
      <c r="Q1" s="19" t="s">
        <v>11</v>
      </c>
      <c r="R1" s="1" t="s">
        <v>12</v>
      </c>
      <c r="S1" s="2" t="s">
        <v>13</v>
      </c>
    </row>
    <row r="2" spans="1:19" x14ac:dyDescent="0.25">
      <c r="A2" s="18"/>
      <c r="B2" s="18"/>
      <c r="C2" s="18"/>
      <c r="D2" s="18"/>
      <c r="E2" s="18"/>
      <c r="F2" s="18"/>
      <c r="G2" s="20"/>
      <c r="H2" s="3" t="s">
        <v>14</v>
      </c>
      <c r="I2" s="3" t="s">
        <v>15</v>
      </c>
      <c r="J2" s="3" t="s">
        <v>16</v>
      </c>
      <c r="K2" s="3" t="s">
        <v>14</v>
      </c>
      <c r="L2" s="3" t="s">
        <v>15</v>
      </c>
      <c r="M2" s="3" t="s">
        <v>16</v>
      </c>
      <c r="N2" s="18"/>
      <c r="O2" s="18"/>
      <c r="P2" s="18"/>
      <c r="Q2" s="20"/>
      <c r="R2" t="s">
        <v>17</v>
      </c>
      <c r="S2" s="2" t="s">
        <v>17</v>
      </c>
    </row>
    <row r="3" spans="1:19" x14ac:dyDescent="0.25">
      <c r="A3" s="4" t="s">
        <v>330</v>
      </c>
      <c r="B3" s="4">
        <v>11000</v>
      </c>
      <c r="C3" s="4">
        <v>11101</v>
      </c>
      <c r="D3" s="4" t="s">
        <v>331</v>
      </c>
      <c r="E3" s="4" t="s">
        <v>332</v>
      </c>
      <c r="F3" s="4" t="s">
        <v>333</v>
      </c>
      <c r="G3" s="5">
        <v>131000</v>
      </c>
      <c r="H3" s="4">
        <v>2</v>
      </c>
      <c r="I3" s="4">
        <v>1</v>
      </c>
      <c r="J3" s="4">
        <v>1</v>
      </c>
      <c r="K3" s="4">
        <v>2</v>
      </c>
      <c r="L3" s="4">
        <v>1</v>
      </c>
      <c r="M3" s="4">
        <v>1</v>
      </c>
      <c r="N3" s="5">
        <v>131000</v>
      </c>
      <c r="O3" s="5">
        <v>41000</v>
      </c>
      <c r="P3" s="5">
        <v>90000</v>
      </c>
      <c r="Q3" s="6">
        <v>42004</v>
      </c>
      <c r="R3">
        <f t="shared" ref="R3:R66" si="0">J3-I3</f>
        <v>0</v>
      </c>
      <c r="S3">
        <f t="shared" ref="S3:S66" si="1">M3-L3</f>
        <v>0</v>
      </c>
    </row>
    <row r="4" spans="1:19" x14ac:dyDescent="0.25">
      <c r="A4" s="4" t="s">
        <v>202</v>
      </c>
      <c r="B4" s="4">
        <v>11000</v>
      </c>
      <c r="C4" s="4">
        <v>11123</v>
      </c>
      <c r="D4" s="4" t="s">
        <v>203</v>
      </c>
      <c r="E4" s="4" t="s">
        <v>204</v>
      </c>
      <c r="F4" s="4" t="s">
        <v>205</v>
      </c>
      <c r="G4" s="5">
        <v>1580000</v>
      </c>
      <c r="H4" s="4">
        <v>21</v>
      </c>
      <c r="I4" s="4">
        <v>7</v>
      </c>
      <c r="J4" s="4">
        <v>14</v>
      </c>
      <c r="K4" s="4">
        <v>24</v>
      </c>
      <c r="L4" s="4">
        <v>7</v>
      </c>
      <c r="M4" s="4">
        <v>17</v>
      </c>
      <c r="N4" s="5">
        <v>778287</v>
      </c>
      <c r="O4" s="5">
        <v>284287</v>
      </c>
      <c r="P4" s="5">
        <v>494000</v>
      </c>
      <c r="Q4" s="6">
        <v>42004</v>
      </c>
      <c r="R4">
        <f t="shared" si="0"/>
        <v>7</v>
      </c>
      <c r="S4">
        <f t="shared" si="1"/>
        <v>10</v>
      </c>
    </row>
    <row r="5" spans="1:19" x14ac:dyDescent="0.25">
      <c r="A5" s="4" t="s">
        <v>1038</v>
      </c>
      <c r="B5" s="4">
        <v>11000</v>
      </c>
      <c r="C5" s="4">
        <v>11124</v>
      </c>
      <c r="D5" s="4" t="s">
        <v>1039</v>
      </c>
      <c r="E5" s="4" t="s">
        <v>1040</v>
      </c>
      <c r="F5" s="4" t="s">
        <v>1041</v>
      </c>
      <c r="G5" s="5">
        <v>210000</v>
      </c>
      <c r="H5" s="4">
        <v>3</v>
      </c>
      <c r="I5" s="4">
        <v>0</v>
      </c>
      <c r="J5" s="4">
        <v>3</v>
      </c>
      <c r="K5" s="4">
        <v>6</v>
      </c>
      <c r="L5" s="4">
        <v>3</v>
      </c>
      <c r="M5" s="4">
        <v>3</v>
      </c>
      <c r="N5" s="5">
        <v>60001</v>
      </c>
      <c r="O5" s="4">
        <v>1</v>
      </c>
      <c r="P5" s="5">
        <v>60000</v>
      </c>
      <c r="Q5" s="6">
        <v>42004</v>
      </c>
      <c r="R5">
        <f t="shared" si="0"/>
        <v>3</v>
      </c>
      <c r="S5">
        <f t="shared" si="1"/>
        <v>0</v>
      </c>
    </row>
    <row r="6" spans="1:19" x14ac:dyDescent="0.25">
      <c r="A6" s="4" t="s">
        <v>926</v>
      </c>
      <c r="B6" s="4">
        <v>11000</v>
      </c>
      <c r="C6" s="4">
        <v>11125</v>
      </c>
      <c r="D6" s="4" t="s">
        <v>927</v>
      </c>
      <c r="E6" s="4" t="s">
        <v>928</v>
      </c>
      <c r="F6" s="4" t="s">
        <v>929</v>
      </c>
      <c r="G6" s="5">
        <v>323000</v>
      </c>
      <c r="H6" s="4">
        <v>5</v>
      </c>
      <c r="I6" s="4">
        <v>1</v>
      </c>
      <c r="J6" s="4">
        <v>4</v>
      </c>
      <c r="K6" s="4">
        <v>8</v>
      </c>
      <c r="L6" s="4">
        <v>3</v>
      </c>
      <c r="M6" s="4">
        <v>5</v>
      </c>
      <c r="N6" s="5">
        <v>240548</v>
      </c>
      <c r="O6" s="5">
        <v>17548</v>
      </c>
      <c r="P6" s="5">
        <v>223000</v>
      </c>
      <c r="Q6" s="6">
        <v>42004</v>
      </c>
      <c r="R6">
        <f t="shared" si="0"/>
        <v>3</v>
      </c>
      <c r="S6">
        <f t="shared" si="1"/>
        <v>2</v>
      </c>
    </row>
    <row r="7" spans="1:19" x14ac:dyDescent="0.25">
      <c r="A7" s="4" t="s">
        <v>1054</v>
      </c>
      <c r="B7" s="4">
        <v>11000</v>
      </c>
      <c r="C7" s="4">
        <v>11125</v>
      </c>
      <c r="D7" s="4" t="s">
        <v>1055</v>
      </c>
      <c r="E7" s="4" t="s">
        <v>1056</v>
      </c>
      <c r="F7" s="4" t="s">
        <v>1057</v>
      </c>
      <c r="G7" s="5">
        <v>30000</v>
      </c>
      <c r="H7" s="4">
        <v>1</v>
      </c>
      <c r="I7" s="4">
        <v>0</v>
      </c>
      <c r="J7" s="4">
        <v>1</v>
      </c>
      <c r="K7" s="4">
        <v>2</v>
      </c>
      <c r="L7" s="4">
        <v>1</v>
      </c>
      <c r="M7" s="4">
        <v>1</v>
      </c>
      <c r="N7" s="5">
        <v>24000</v>
      </c>
      <c r="O7" s="4">
        <v>0</v>
      </c>
      <c r="P7" s="5">
        <v>24000</v>
      </c>
      <c r="Q7" s="6">
        <v>42004</v>
      </c>
      <c r="R7">
        <f t="shared" si="0"/>
        <v>1</v>
      </c>
      <c r="S7">
        <f t="shared" si="1"/>
        <v>0</v>
      </c>
    </row>
    <row r="8" spans="1:19" x14ac:dyDescent="0.25">
      <c r="A8" s="4" t="s">
        <v>102</v>
      </c>
      <c r="B8" s="4">
        <v>11000</v>
      </c>
      <c r="C8" s="4">
        <v>11128</v>
      </c>
      <c r="D8" s="4" t="s">
        <v>103</v>
      </c>
      <c r="E8" s="4" t="s">
        <v>104</v>
      </c>
      <c r="F8" s="4" t="s">
        <v>105</v>
      </c>
      <c r="G8" s="5">
        <v>280000</v>
      </c>
      <c r="H8" s="4">
        <v>4</v>
      </c>
      <c r="I8" s="4">
        <v>1</v>
      </c>
      <c r="J8" s="4">
        <v>3</v>
      </c>
      <c r="K8" s="4">
        <v>7</v>
      </c>
      <c r="L8" s="4">
        <v>1</v>
      </c>
      <c r="M8" s="4">
        <v>6</v>
      </c>
      <c r="N8" s="5">
        <v>103501</v>
      </c>
      <c r="O8" s="5">
        <v>40501</v>
      </c>
      <c r="P8" s="5">
        <v>63000</v>
      </c>
      <c r="Q8" s="6">
        <v>42004</v>
      </c>
      <c r="R8">
        <f t="shared" si="0"/>
        <v>2</v>
      </c>
      <c r="S8">
        <f t="shared" si="1"/>
        <v>5</v>
      </c>
    </row>
    <row r="9" spans="1:19" x14ac:dyDescent="0.25">
      <c r="A9" s="4" t="s">
        <v>574</v>
      </c>
      <c r="B9" s="4">
        <v>11000</v>
      </c>
      <c r="C9" s="4">
        <v>11134</v>
      </c>
      <c r="D9" s="4" t="s">
        <v>575</v>
      </c>
      <c r="E9" s="4" t="s">
        <v>576</v>
      </c>
      <c r="F9" s="4" t="s">
        <v>577</v>
      </c>
      <c r="G9" s="5">
        <v>383000</v>
      </c>
      <c r="H9" s="4">
        <v>7</v>
      </c>
      <c r="I9" s="4">
        <v>2</v>
      </c>
      <c r="J9" s="4">
        <v>5</v>
      </c>
      <c r="K9" s="4">
        <v>9</v>
      </c>
      <c r="L9" s="4">
        <v>3</v>
      </c>
      <c r="M9" s="4">
        <v>6</v>
      </c>
      <c r="N9" s="5">
        <v>293751</v>
      </c>
      <c r="O9" s="5">
        <v>60751</v>
      </c>
      <c r="P9" s="5">
        <v>233000</v>
      </c>
      <c r="Q9" s="6">
        <v>42004</v>
      </c>
      <c r="R9">
        <f t="shared" si="0"/>
        <v>3</v>
      </c>
      <c r="S9">
        <f t="shared" si="1"/>
        <v>3</v>
      </c>
    </row>
    <row r="10" spans="1:19" x14ac:dyDescent="0.25">
      <c r="A10" s="4" t="s">
        <v>142</v>
      </c>
      <c r="B10" s="4">
        <v>11000</v>
      </c>
      <c r="C10" s="4">
        <v>11141</v>
      </c>
      <c r="D10" s="4" t="s">
        <v>143</v>
      </c>
      <c r="E10" s="4" t="s">
        <v>144</v>
      </c>
      <c r="F10" s="4" t="s">
        <v>145</v>
      </c>
      <c r="G10" s="5">
        <v>260000</v>
      </c>
      <c r="H10" s="4">
        <v>7</v>
      </c>
      <c r="I10" s="4">
        <v>3</v>
      </c>
      <c r="J10" s="4">
        <v>4</v>
      </c>
      <c r="K10" s="4">
        <v>7</v>
      </c>
      <c r="L10" s="4">
        <v>3</v>
      </c>
      <c r="M10" s="4">
        <v>4</v>
      </c>
      <c r="N10" s="5">
        <v>146000</v>
      </c>
      <c r="O10" s="5">
        <v>56000</v>
      </c>
      <c r="P10" s="5">
        <v>90000</v>
      </c>
      <c r="Q10" s="6">
        <v>42004</v>
      </c>
      <c r="R10">
        <f t="shared" si="0"/>
        <v>1</v>
      </c>
      <c r="S10">
        <f t="shared" si="1"/>
        <v>1</v>
      </c>
    </row>
    <row r="11" spans="1:19" x14ac:dyDescent="0.25">
      <c r="A11" s="4" t="s">
        <v>662</v>
      </c>
      <c r="B11" s="4">
        <v>11000</v>
      </c>
      <c r="C11" s="4">
        <v>11143</v>
      </c>
      <c r="D11" s="4" t="s">
        <v>663</v>
      </c>
      <c r="E11" s="4" t="s">
        <v>664</v>
      </c>
      <c r="F11" s="4" t="s">
        <v>665</v>
      </c>
      <c r="G11" s="5">
        <v>413000</v>
      </c>
      <c r="H11" s="4">
        <v>11</v>
      </c>
      <c r="I11" s="4">
        <v>4</v>
      </c>
      <c r="J11" s="4">
        <v>7</v>
      </c>
      <c r="K11" s="4">
        <v>12</v>
      </c>
      <c r="L11" s="4">
        <v>5</v>
      </c>
      <c r="M11" s="4">
        <v>7</v>
      </c>
      <c r="N11" s="5">
        <v>281350</v>
      </c>
      <c r="O11" s="5">
        <v>49850</v>
      </c>
      <c r="P11" s="5">
        <v>231500</v>
      </c>
      <c r="Q11" s="6">
        <v>42004</v>
      </c>
      <c r="R11">
        <f t="shared" si="0"/>
        <v>3</v>
      </c>
      <c r="S11">
        <f t="shared" si="1"/>
        <v>2</v>
      </c>
    </row>
    <row r="12" spans="1:19" x14ac:dyDescent="0.25">
      <c r="A12" s="4" t="s">
        <v>34</v>
      </c>
      <c r="B12" s="4">
        <v>11000</v>
      </c>
      <c r="C12" s="4">
        <v>11143</v>
      </c>
      <c r="D12" s="4" t="s">
        <v>35</v>
      </c>
      <c r="E12" s="4" t="s">
        <v>36</v>
      </c>
      <c r="F12" s="4" t="s">
        <v>37</v>
      </c>
      <c r="G12" s="5">
        <v>288000</v>
      </c>
      <c r="H12" s="4">
        <v>7</v>
      </c>
      <c r="I12" s="4">
        <v>3</v>
      </c>
      <c r="J12" s="4">
        <v>4</v>
      </c>
      <c r="K12" s="4">
        <v>7</v>
      </c>
      <c r="L12" s="4">
        <v>3</v>
      </c>
      <c r="M12" s="4">
        <v>4</v>
      </c>
      <c r="N12" s="5">
        <v>198000</v>
      </c>
      <c r="O12" s="5">
        <v>79000</v>
      </c>
      <c r="P12" s="5">
        <v>119000</v>
      </c>
      <c r="Q12" s="6">
        <v>42004</v>
      </c>
      <c r="R12">
        <f t="shared" si="0"/>
        <v>1</v>
      </c>
      <c r="S12">
        <f t="shared" si="1"/>
        <v>1</v>
      </c>
    </row>
    <row r="13" spans="1:19" x14ac:dyDescent="0.25">
      <c r="A13" s="4" t="s">
        <v>286</v>
      </c>
      <c r="B13" s="4">
        <v>11000</v>
      </c>
      <c r="C13" s="4">
        <v>11144</v>
      </c>
      <c r="D13" s="4" t="s">
        <v>287</v>
      </c>
      <c r="E13" s="4" t="s">
        <v>288</v>
      </c>
      <c r="F13" s="4" t="s">
        <v>289</v>
      </c>
      <c r="G13" s="5">
        <v>280000</v>
      </c>
      <c r="H13" s="4">
        <v>4</v>
      </c>
      <c r="I13" s="4">
        <v>2</v>
      </c>
      <c r="J13" s="4">
        <v>2</v>
      </c>
      <c r="K13" s="4">
        <v>7</v>
      </c>
      <c r="L13" s="4">
        <v>3</v>
      </c>
      <c r="M13" s="4">
        <v>4</v>
      </c>
      <c r="N13" s="5">
        <v>94499</v>
      </c>
      <c r="O13" s="5">
        <v>31499</v>
      </c>
      <c r="P13" s="5">
        <v>63000</v>
      </c>
      <c r="Q13" s="6">
        <v>42004</v>
      </c>
      <c r="R13">
        <f t="shared" si="0"/>
        <v>0</v>
      </c>
      <c r="S13">
        <f t="shared" si="1"/>
        <v>1</v>
      </c>
    </row>
    <row r="14" spans="1:19" x14ac:dyDescent="0.25">
      <c r="A14" s="4" t="s">
        <v>1310</v>
      </c>
      <c r="B14" s="4">
        <v>11000</v>
      </c>
      <c r="C14" s="4">
        <v>11220</v>
      </c>
      <c r="D14" s="4" t="s">
        <v>1311</v>
      </c>
      <c r="E14" s="4" t="s">
        <v>1312</v>
      </c>
      <c r="F14" s="4" t="s">
        <v>1313</v>
      </c>
      <c r="G14" s="5">
        <v>89000</v>
      </c>
      <c r="H14" s="4">
        <v>4</v>
      </c>
      <c r="I14" s="4">
        <v>0</v>
      </c>
      <c r="J14" s="4">
        <v>4</v>
      </c>
      <c r="K14" s="4">
        <v>5</v>
      </c>
      <c r="L14" s="4">
        <v>1</v>
      </c>
      <c r="M14" s="4">
        <v>4</v>
      </c>
      <c r="N14" s="5">
        <v>64000</v>
      </c>
      <c r="O14" s="4">
        <v>0</v>
      </c>
      <c r="P14" s="5">
        <v>64000</v>
      </c>
      <c r="Q14" s="6">
        <v>42004</v>
      </c>
      <c r="R14">
        <f t="shared" si="0"/>
        <v>4</v>
      </c>
      <c r="S14">
        <f t="shared" si="1"/>
        <v>3</v>
      </c>
    </row>
    <row r="15" spans="1:19" x14ac:dyDescent="0.25">
      <c r="A15" s="4" t="s">
        <v>350</v>
      </c>
      <c r="B15" s="4">
        <v>11000</v>
      </c>
      <c r="C15" s="4">
        <v>11122</v>
      </c>
      <c r="D15" s="4" t="s">
        <v>351</v>
      </c>
      <c r="E15" s="4" t="s">
        <v>352</v>
      </c>
      <c r="F15" s="4" t="s">
        <v>353</v>
      </c>
      <c r="G15" s="5">
        <v>200000</v>
      </c>
      <c r="H15" s="4">
        <v>3</v>
      </c>
      <c r="I15" s="4">
        <v>1</v>
      </c>
      <c r="J15" s="4">
        <v>2</v>
      </c>
      <c r="K15" s="4">
        <v>3</v>
      </c>
      <c r="L15" s="4">
        <v>1</v>
      </c>
      <c r="M15" s="4">
        <v>2</v>
      </c>
      <c r="N15" s="5">
        <v>87001</v>
      </c>
      <c r="O15" s="5">
        <v>27001</v>
      </c>
      <c r="P15" s="5">
        <v>60000</v>
      </c>
      <c r="Q15" s="6">
        <v>41639</v>
      </c>
      <c r="R15">
        <f t="shared" si="0"/>
        <v>1</v>
      </c>
      <c r="S15">
        <f t="shared" si="1"/>
        <v>1</v>
      </c>
    </row>
    <row r="16" spans="1:19" x14ac:dyDescent="0.25">
      <c r="A16" s="4" t="s">
        <v>622</v>
      </c>
      <c r="B16" s="4">
        <v>11000</v>
      </c>
      <c r="C16" s="4">
        <v>11123</v>
      </c>
      <c r="D16" s="4" t="s">
        <v>623</v>
      </c>
      <c r="E16" s="4" t="s">
        <v>624</v>
      </c>
      <c r="F16" s="4" t="s">
        <v>625</v>
      </c>
      <c r="G16" s="5">
        <v>341000</v>
      </c>
      <c r="H16" s="4">
        <v>4</v>
      </c>
      <c r="I16" s="4">
        <v>1</v>
      </c>
      <c r="J16" s="4">
        <v>3</v>
      </c>
      <c r="K16" s="4">
        <v>5</v>
      </c>
      <c r="L16" s="4">
        <v>1</v>
      </c>
      <c r="M16" s="4">
        <v>4</v>
      </c>
      <c r="N16" s="5">
        <v>74001</v>
      </c>
      <c r="O16" s="5">
        <v>14001</v>
      </c>
      <c r="P16" s="5">
        <v>60000</v>
      </c>
      <c r="Q16" s="6">
        <v>41639</v>
      </c>
      <c r="R16">
        <f t="shared" si="0"/>
        <v>2</v>
      </c>
      <c r="S16">
        <f t="shared" si="1"/>
        <v>3</v>
      </c>
    </row>
    <row r="17" spans="1:19" x14ac:dyDescent="0.25">
      <c r="A17" s="4" t="s">
        <v>754</v>
      </c>
      <c r="B17" s="4">
        <v>11000</v>
      </c>
      <c r="C17" s="4">
        <v>11124</v>
      </c>
      <c r="D17" s="4" t="s">
        <v>755</v>
      </c>
      <c r="E17" s="4" t="s">
        <v>756</v>
      </c>
      <c r="F17" s="4" t="s">
        <v>757</v>
      </c>
      <c r="G17" s="5">
        <v>60000</v>
      </c>
      <c r="H17" s="4">
        <v>2</v>
      </c>
      <c r="I17" s="4">
        <v>1</v>
      </c>
      <c r="J17" s="4">
        <v>1</v>
      </c>
      <c r="K17" s="4">
        <v>2</v>
      </c>
      <c r="L17" s="4">
        <v>1</v>
      </c>
      <c r="M17" s="4">
        <v>1</v>
      </c>
      <c r="N17" s="5">
        <v>38000</v>
      </c>
      <c r="O17" s="5">
        <v>5000</v>
      </c>
      <c r="P17" s="5">
        <v>33000</v>
      </c>
      <c r="Q17" s="6">
        <v>41639</v>
      </c>
      <c r="R17">
        <f t="shared" si="0"/>
        <v>0</v>
      </c>
      <c r="S17">
        <f t="shared" si="1"/>
        <v>0</v>
      </c>
    </row>
    <row r="18" spans="1:19" x14ac:dyDescent="0.25">
      <c r="A18" s="4" t="s">
        <v>1034</v>
      </c>
      <c r="B18" s="4">
        <v>11000</v>
      </c>
      <c r="C18" s="4">
        <v>11124</v>
      </c>
      <c r="D18" s="4" t="s">
        <v>1035</v>
      </c>
      <c r="E18" s="4" t="s">
        <v>1036</v>
      </c>
      <c r="F18" s="4" t="s">
        <v>1037</v>
      </c>
      <c r="G18" s="5">
        <v>150000</v>
      </c>
      <c r="H18" s="4">
        <v>2</v>
      </c>
      <c r="I18" s="4">
        <v>0</v>
      </c>
      <c r="J18" s="4">
        <v>2</v>
      </c>
      <c r="K18" s="4">
        <v>4</v>
      </c>
      <c r="L18" s="4">
        <v>2</v>
      </c>
      <c r="M18" s="4">
        <v>2</v>
      </c>
      <c r="N18" s="5">
        <v>72262</v>
      </c>
      <c r="O18" s="4">
        <v>262</v>
      </c>
      <c r="P18" s="5">
        <v>72000</v>
      </c>
      <c r="Q18" s="6">
        <v>41639</v>
      </c>
      <c r="R18">
        <f t="shared" si="0"/>
        <v>2</v>
      </c>
      <c r="S18">
        <f t="shared" si="1"/>
        <v>0</v>
      </c>
    </row>
    <row r="19" spans="1:19" x14ac:dyDescent="0.25">
      <c r="A19" s="4" t="s">
        <v>918</v>
      </c>
      <c r="B19" s="4">
        <v>11000</v>
      </c>
      <c r="C19" s="4">
        <v>11124</v>
      </c>
      <c r="D19" s="4" t="s">
        <v>919</v>
      </c>
      <c r="E19" s="4" t="s">
        <v>920</v>
      </c>
      <c r="F19" s="4" t="s">
        <v>921</v>
      </c>
      <c r="G19" s="5">
        <v>270000</v>
      </c>
      <c r="H19" s="4">
        <v>5</v>
      </c>
      <c r="I19" s="4">
        <v>2</v>
      </c>
      <c r="J19" s="4">
        <v>3</v>
      </c>
      <c r="K19" s="4">
        <v>5</v>
      </c>
      <c r="L19" s="4">
        <v>2</v>
      </c>
      <c r="M19" s="4">
        <v>3</v>
      </c>
      <c r="N19" s="5">
        <v>162924</v>
      </c>
      <c r="O19" s="5">
        <v>11924</v>
      </c>
      <c r="P19" s="5">
        <v>151000</v>
      </c>
      <c r="Q19" s="6">
        <v>41639</v>
      </c>
      <c r="R19">
        <f t="shared" si="0"/>
        <v>1</v>
      </c>
      <c r="S19">
        <f t="shared" si="1"/>
        <v>1</v>
      </c>
    </row>
    <row r="20" spans="1:19" x14ac:dyDescent="0.25">
      <c r="A20" s="4" t="s">
        <v>910</v>
      </c>
      <c r="B20" s="4">
        <v>11000</v>
      </c>
      <c r="C20" s="4">
        <v>11127</v>
      </c>
      <c r="D20" s="4" t="s">
        <v>911</v>
      </c>
      <c r="E20" s="4" t="s">
        <v>912</v>
      </c>
      <c r="F20" s="4" t="s">
        <v>913</v>
      </c>
      <c r="G20" s="5">
        <v>179000</v>
      </c>
      <c r="H20" s="4">
        <v>8</v>
      </c>
      <c r="I20" s="4">
        <v>2</v>
      </c>
      <c r="J20" s="4">
        <v>6</v>
      </c>
      <c r="K20" s="4">
        <v>9</v>
      </c>
      <c r="L20" s="4">
        <v>3</v>
      </c>
      <c r="M20" s="4">
        <v>6</v>
      </c>
      <c r="N20" s="5">
        <v>132000</v>
      </c>
      <c r="O20" s="5">
        <v>10000</v>
      </c>
      <c r="P20" s="5">
        <v>122000</v>
      </c>
      <c r="Q20" s="6">
        <v>41639</v>
      </c>
      <c r="R20">
        <f t="shared" si="0"/>
        <v>4</v>
      </c>
      <c r="S20">
        <f t="shared" si="1"/>
        <v>3</v>
      </c>
    </row>
    <row r="21" spans="1:19" x14ac:dyDescent="0.25">
      <c r="A21" s="4" t="s">
        <v>166</v>
      </c>
      <c r="B21" s="4">
        <v>11000</v>
      </c>
      <c r="C21" s="4">
        <v>11128</v>
      </c>
      <c r="D21" s="4" t="s">
        <v>167</v>
      </c>
      <c r="E21" s="4" t="s">
        <v>168</v>
      </c>
      <c r="F21" s="4" t="s">
        <v>169</v>
      </c>
      <c r="G21" s="5">
        <v>172786</v>
      </c>
      <c r="H21" s="4">
        <v>4</v>
      </c>
      <c r="I21" s="4">
        <v>2</v>
      </c>
      <c r="J21" s="4">
        <v>2</v>
      </c>
      <c r="K21" s="4">
        <v>4</v>
      </c>
      <c r="L21" s="4">
        <v>2</v>
      </c>
      <c r="M21" s="4">
        <v>2</v>
      </c>
      <c r="N21" s="5">
        <v>130000</v>
      </c>
      <c r="O21" s="5">
        <v>49000</v>
      </c>
      <c r="P21" s="5">
        <v>81000</v>
      </c>
      <c r="Q21" s="6">
        <v>41639</v>
      </c>
      <c r="R21">
        <f t="shared" si="0"/>
        <v>0</v>
      </c>
      <c r="S21">
        <f t="shared" si="1"/>
        <v>0</v>
      </c>
    </row>
    <row r="22" spans="1:19" x14ac:dyDescent="0.25">
      <c r="A22" s="4" t="s">
        <v>322</v>
      </c>
      <c r="B22" s="4">
        <v>11000</v>
      </c>
      <c r="C22" s="4">
        <v>11133</v>
      </c>
      <c r="D22" s="4" t="s">
        <v>323</v>
      </c>
      <c r="E22" s="4" t="s">
        <v>324</v>
      </c>
      <c r="F22" s="4" t="s">
        <v>325</v>
      </c>
      <c r="G22" s="5">
        <v>305000</v>
      </c>
      <c r="H22" s="4">
        <v>7</v>
      </c>
      <c r="I22" s="4">
        <v>2</v>
      </c>
      <c r="J22" s="4">
        <v>5</v>
      </c>
      <c r="K22" s="4">
        <v>7</v>
      </c>
      <c r="L22" s="4">
        <v>2</v>
      </c>
      <c r="M22" s="4">
        <v>5</v>
      </c>
      <c r="N22" s="5">
        <v>160567</v>
      </c>
      <c r="O22" s="5">
        <v>50567</v>
      </c>
      <c r="P22" s="5">
        <v>110000</v>
      </c>
      <c r="Q22" s="6">
        <v>41639</v>
      </c>
      <c r="R22">
        <f t="shared" si="0"/>
        <v>3</v>
      </c>
      <c r="S22">
        <f t="shared" si="1"/>
        <v>3</v>
      </c>
    </row>
    <row r="23" spans="1:19" x14ac:dyDescent="0.25">
      <c r="A23" s="4" t="s">
        <v>1346</v>
      </c>
      <c r="B23" s="4">
        <v>11000</v>
      </c>
      <c r="C23" s="4">
        <v>11133</v>
      </c>
      <c r="D23" s="4" t="s">
        <v>1347</v>
      </c>
      <c r="E23" s="4" t="s">
        <v>1348</v>
      </c>
      <c r="F23" s="4" t="s">
        <v>1349</v>
      </c>
      <c r="G23" s="5">
        <v>280000</v>
      </c>
      <c r="H23" s="4">
        <v>5</v>
      </c>
      <c r="I23" s="4">
        <v>0</v>
      </c>
      <c r="J23" s="4">
        <v>5</v>
      </c>
      <c r="K23" s="4">
        <v>11</v>
      </c>
      <c r="L23" s="4">
        <v>3</v>
      </c>
      <c r="M23" s="4">
        <v>8</v>
      </c>
      <c r="N23" s="5">
        <v>220000</v>
      </c>
      <c r="O23" s="4">
        <v>0</v>
      </c>
      <c r="P23" s="5">
        <v>220000</v>
      </c>
      <c r="Q23" s="6">
        <v>41639</v>
      </c>
      <c r="R23">
        <f t="shared" si="0"/>
        <v>5</v>
      </c>
      <c r="S23">
        <f t="shared" si="1"/>
        <v>5</v>
      </c>
    </row>
    <row r="24" spans="1:19" x14ac:dyDescent="0.25">
      <c r="A24" s="4" t="s">
        <v>690</v>
      </c>
      <c r="B24" s="4">
        <v>11000</v>
      </c>
      <c r="C24" s="4">
        <v>11134</v>
      </c>
      <c r="D24" s="4" t="s">
        <v>691</v>
      </c>
      <c r="E24" s="4" t="s">
        <v>692</v>
      </c>
      <c r="F24" s="4" t="s">
        <v>693</v>
      </c>
      <c r="G24" s="5">
        <v>163000</v>
      </c>
      <c r="H24" s="4">
        <v>2</v>
      </c>
      <c r="I24" s="4">
        <v>1</v>
      </c>
      <c r="J24" s="4">
        <v>1</v>
      </c>
      <c r="K24" s="4">
        <v>2</v>
      </c>
      <c r="L24" s="4">
        <v>1</v>
      </c>
      <c r="M24" s="4">
        <v>1</v>
      </c>
      <c r="N24" s="5">
        <v>128000</v>
      </c>
      <c r="O24" s="5">
        <v>21000</v>
      </c>
      <c r="P24" s="5">
        <v>107000</v>
      </c>
      <c r="Q24" s="6">
        <v>41639</v>
      </c>
      <c r="R24">
        <f t="shared" si="0"/>
        <v>0</v>
      </c>
      <c r="S24">
        <f t="shared" si="1"/>
        <v>0</v>
      </c>
    </row>
    <row r="25" spans="1:19" x14ac:dyDescent="0.25">
      <c r="A25" s="4" t="s">
        <v>670</v>
      </c>
      <c r="B25" s="4">
        <v>11000</v>
      </c>
      <c r="C25" s="4">
        <v>11134</v>
      </c>
      <c r="D25" s="4" t="s">
        <v>671</v>
      </c>
      <c r="E25" s="4" t="s">
        <v>672</v>
      </c>
      <c r="F25" s="4" t="s">
        <v>673</v>
      </c>
      <c r="G25" s="5">
        <v>163000</v>
      </c>
      <c r="H25" s="4">
        <v>2</v>
      </c>
      <c r="I25" s="4">
        <v>1</v>
      </c>
      <c r="J25" s="4">
        <v>1</v>
      </c>
      <c r="K25" s="4">
        <v>2</v>
      </c>
      <c r="L25" s="4">
        <v>1</v>
      </c>
      <c r="M25" s="4">
        <v>1</v>
      </c>
      <c r="N25" s="5">
        <v>120000</v>
      </c>
      <c r="O25" s="5">
        <v>21000</v>
      </c>
      <c r="P25" s="5">
        <v>99000</v>
      </c>
      <c r="Q25" s="6">
        <v>41639</v>
      </c>
      <c r="R25">
        <f t="shared" si="0"/>
        <v>0</v>
      </c>
      <c r="S25">
        <f t="shared" si="1"/>
        <v>0</v>
      </c>
    </row>
    <row r="26" spans="1:19" x14ac:dyDescent="0.25">
      <c r="A26" s="4" t="s">
        <v>830</v>
      </c>
      <c r="B26" s="4">
        <v>11000</v>
      </c>
      <c r="C26" s="4">
        <v>11134</v>
      </c>
      <c r="D26" s="4" t="s">
        <v>831</v>
      </c>
      <c r="E26" s="4" t="s">
        <v>832</v>
      </c>
      <c r="F26" s="4" t="s">
        <v>833</v>
      </c>
      <c r="G26" s="5">
        <v>90000</v>
      </c>
      <c r="H26" s="4">
        <v>2</v>
      </c>
      <c r="I26" s="4">
        <v>1</v>
      </c>
      <c r="J26" s="4">
        <v>1</v>
      </c>
      <c r="K26" s="4">
        <v>4</v>
      </c>
      <c r="L26" s="4">
        <v>2</v>
      </c>
      <c r="M26" s="4">
        <v>2</v>
      </c>
      <c r="N26" s="5">
        <v>72586</v>
      </c>
      <c r="O26" s="5">
        <v>7586</v>
      </c>
      <c r="P26" s="5">
        <v>65000</v>
      </c>
      <c r="Q26" s="6">
        <v>41639</v>
      </c>
      <c r="R26">
        <f t="shared" si="0"/>
        <v>0</v>
      </c>
      <c r="S26">
        <f t="shared" si="1"/>
        <v>0</v>
      </c>
    </row>
    <row r="27" spans="1:19" x14ac:dyDescent="0.25">
      <c r="A27" s="4" t="s">
        <v>894</v>
      </c>
      <c r="B27" s="4">
        <v>11000</v>
      </c>
      <c r="C27" s="4">
        <v>11134</v>
      </c>
      <c r="D27" s="4" t="s">
        <v>895</v>
      </c>
      <c r="E27" s="4" t="s">
        <v>896</v>
      </c>
      <c r="F27" s="4" t="s">
        <v>897</v>
      </c>
      <c r="G27" s="5">
        <v>180000</v>
      </c>
      <c r="H27" s="4">
        <v>4</v>
      </c>
      <c r="I27" s="4">
        <v>2</v>
      </c>
      <c r="J27" s="4">
        <v>2</v>
      </c>
      <c r="K27" s="4">
        <v>5</v>
      </c>
      <c r="L27" s="4">
        <v>2</v>
      </c>
      <c r="M27" s="4">
        <v>3</v>
      </c>
      <c r="N27" s="5">
        <v>138998</v>
      </c>
      <c r="O27" s="5">
        <v>10998</v>
      </c>
      <c r="P27" s="5">
        <v>128000</v>
      </c>
      <c r="Q27" s="6">
        <v>41639</v>
      </c>
      <c r="R27">
        <f t="shared" si="0"/>
        <v>0</v>
      </c>
      <c r="S27">
        <f t="shared" si="1"/>
        <v>1</v>
      </c>
    </row>
    <row r="28" spans="1:19" x14ac:dyDescent="0.25">
      <c r="A28" s="4" t="s">
        <v>498</v>
      </c>
      <c r="B28" s="4">
        <v>11000</v>
      </c>
      <c r="C28" s="4">
        <v>11137</v>
      </c>
      <c r="D28" s="4" t="s">
        <v>499</v>
      </c>
      <c r="E28" s="4" t="s">
        <v>500</v>
      </c>
      <c r="F28" s="4" t="s">
        <v>501</v>
      </c>
      <c r="G28" s="5">
        <v>76000</v>
      </c>
      <c r="H28" s="4">
        <v>2</v>
      </c>
      <c r="I28" s="4">
        <v>1</v>
      </c>
      <c r="J28" s="4">
        <v>1</v>
      </c>
      <c r="K28" s="4">
        <v>2</v>
      </c>
      <c r="L28" s="4">
        <v>1</v>
      </c>
      <c r="M28" s="4">
        <v>1</v>
      </c>
      <c r="N28" s="5">
        <v>38550</v>
      </c>
      <c r="O28" s="5">
        <v>9550</v>
      </c>
      <c r="P28" s="5">
        <v>29000</v>
      </c>
      <c r="Q28" s="6">
        <v>41639</v>
      </c>
      <c r="R28">
        <f t="shared" si="0"/>
        <v>0</v>
      </c>
      <c r="S28">
        <f t="shared" si="1"/>
        <v>0</v>
      </c>
    </row>
    <row r="29" spans="1:19" x14ac:dyDescent="0.25">
      <c r="A29" s="4" t="s">
        <v>702</v>
      </c>
      <c r="B29" s="4">
        <v>11000</v>
      </c>
      <c r="C29" s="4">
        <v>11143</v>
      </c>
      <c r="D29" s="4" t="s">
        <v>703</v>
      </c>
      <c r="E29" s="4" t="s">
        <v>704</v>
      </c>
      <c r="F29" s="4" t="s">
        <v>705</v>
      </c>
      <c r="G29" s="5">
        <v>166000</v>
      </c>
      <c r="H29" s="4">
        <v>4</v>
      </c>
      <c r="I29" s="4">
        <v>2</v>
      </c>
      <c r="J29" s="4">
        <v>2</v>
      </c>
      <c r="K29" s="4">
        <v>4</v>
      </c>
      <c r="L29" s="4">
        <v>2</v>
      </c>
      <c r="M29" s="4">
        <v>2</v>
      </c>
      <c r="N29" s="5">
        <v>84489</v>
      </c>
      <c r="O29" s="5">
        <v>13489</v>
      </c>
      <c r="P29" s="5">
        <v>71000</v>
      </c>
      <c r="Q29" s="6">
        <v>41639</v>
      </c>
      <c r="R29">
        <f t="shared" si="0"/>
        <v>0</v>
      </c>
      <c r="S29">
        <f t="shared" si="1"/>
        <v>0</v>
      </c>
    </row>
    <row r="30" spans="1:19" x14ac:dyDescent="0.25">
      <c r="A30" s="4" t="s">
        <v>986</v>
      </c>
      <c r="B30" s="4">
        <v>11000</v>
      </c>
      <c r="C30" s="4">
        <v>11134</v>
      </c>
      <c r="D30" s="4" t="s">
        <v>987</v>
      </c>
      <c r="E30" s="4" t="s">
        <v>988</v>
      </c>
      <c r="F30" s="4" t="s">
        <v>989</v>
      </c>
      <c r="G30" s="5">
        <v>257000</v>
      </c>
      <c r="H30" s="4">
        <v>5</v>
      </c>
      <c r="I30" s="4">
        <v>2</v>
      </c>
      <c r="J30" s="4">
        <v>3</v>
      </c>
      <c r="K30" s="4">
        <v>5</v>
      </c>
      <c r="L30" s="4">
        <v>2</v>
      </c>
      <c r="M30" s="4">
        <v>3</v>
      </c>
      <c r="N30" s="5">
        <v>149000</v>
      </c>
      <c r="O30" s="5">
        <v>6000</v>
      </c>
      <c r="P30" s="5">
        <v>143000</v>
      </c>
      <c r="Q30" s="6">
        <v>42004</v>
      </c>
      <c r="R30">
        <f t="shared" si="0"/>
        <v>1</v>
      </c>
      <c r="S30">
        <f t="shared" si="1"/>
        <v>1</v>
      </c>
    </row>
    <row r="31" spans="1:19" x14ac:dyDescent="0.25">
      <c r="A31" s="4" t="s">
        <v>842</v>
      </c>
      <c r="B31" s="4">
        <v>11000</v>
      </c>
      <c r="C31" s="4">
        <v>11141</v>
      </c>
      <c r="D31" s="4" t="s">
        <v>843</v>
      </c>
      <c r="E31" s="4" t="s">
        <v>844</v>
      </c>
      <c r="F31" s="4" t="s">
        <v>845</v>
      </c>
      <c r="G31" s="5">
        <v>97750.14</v>
      </c>
      <c r="H31" s="4">
        <v>2</v>
      </c>
      <c r="I31" s="4">
        <v>1</v>
      </c>
      <c r="J31" s="4">
        <v>1</v>
      </c>
      <c r="K31" s="4">
        <v>2</v>
      </c>
      <c r="L31" s="4">
        <v>1</v>
      </c>
      <c r="M31" s="4">
        <v>1</v>
      </c>
      <c r="N31" s="5">
        <v>66750</v>
      </c>
      <c r="O31" s="5">
        <v>6750</v>
      </c>
      <c r="P31" s="5">
        <v>60000</v>
      </c>
      <c r="Q31" s="6">
        <v>42004</v>
      </c>
      <c r="R31">
        <f t="shared" si="0"/>
        <v>0</v>
      </c>
      <c r="S31">
        <f t="shared" si="1"/>
        <v>0</v>
      </c>
    </row>
    <row r="32" spans="1:19" x14ac:dyDescent="0.25">
      <c r="A32" s="4" t="s">
        <v>902</v>
      </c>
      <c r="B32" s="4">
        <v>11000</v>
      </c>
      <c r="C32" s="4">
        <v>11143</v>
      </c>
      <c r="D32" s="4" t="s">
        <v>903</v>
      </c>
      <c r="E32" s="4" t="s">
        <v>904</v>
      </c>
      <c r="F32" s="4" t="s">
        <v>905</v>
      </c>
      <c r="G32" s="5">
        <v>521100.42</v>
      </c>
      <c r="H32" s="4">
        <v>14</v>
      </c>
      <c r="I32" s="4">
        <v>5</v>
      </c>
      <c r="J32" s="4">
        <v>9</v>
      </c>
      <c r="K32" s="4">
        <v>15</v>
      </c>
      <c r="L32" s="4">
        <v>6</v>
      </c>
      <c r="M32" s="4">
        <v>9</v>
      </c>
      <c r="N32" s="5">
        <v>252500</v>
      </c>
      <c r="O32" s="5">
        <v>19500</v>
      </c>
      <c r="P32" s="5">
        <v>233000</v>
      </c>
      <c r="Q32" s="6">
        <v>42004</v>
      </c>
      <c r="R32">
        <f t="shared" si="0"/>
        <v>4</v>
      </c>
      <c r="S32">
        <f t="shared" si="1"/>
        <v>3</v>
      </c>
    </row>
    <row r="33" spans="1:19" x14ac:dyDescent="0.25">
      <c r="A33" s="4" t="s">
        <v>354</v>
      </c>
      <c r="B33" s="4">
        <v>11000</v>
      </c>
      <c r="C33" s="4">
        <v>11101</v>
      </c>
      <c r="D33" s="4" t="s">
        <v>355</v>
      </c>
      <c r="E33" s="4" t="s">
        <v>356</v>
      </c>
      <c r="F33" s="4" t="s">
        <v>357</v>
      </c>
      <c r="G33" s="5">
        <v>126000</v>
      </c>
      <c r="H33" s="4">
        <v>2</v>
      </c>
      <c r="I33" s="4">
        <v>1</v>
      </c>
      <c r="J33" s="4">
        <v>1</v>
      </c>
      <c r="K33" s="4">
        <v>2</v>
      </c>
      <c r="L33" s="4">
        <v>1</v>
      </c>
      <c r="M33" s="4">
        <v>1</v>
      </c>
      <c r="N33" s="5">
        <v>87000</v>
      </c>
      <c r="O33" s="5">
        <v>27000</v>
      </c>
      <c r="P33" s="5">
        <v>60000</v>
      </c>
      <c r="Q33" s="6">
        <v>41274</v>
      </c>
      <c r="R33">
        <f t="shared" si="0"/>
        <v>0</v>
      </c>
      <c r="S33">
        <f t="shared" si="1"/>
        <v>0</v>
      </c>
    </row>
    <row r="34" spans="1:19" x14ac:dyDescent="0.25">
      <c r="A34" s="4" t="s">
        <v>546</v>
      </c>
      <c r="B34" s="4">
        <v>11000</v>
      </c>
      <c r="C34" s="4">
        <v>11101</v>
      </c>
      <c r="D34" s="4" t="s">
        <v>547</v>
      </c>
      <c r="E34" s="4" t="s">
        <v>548</v>
      </c>
      <c r="F34" s="4" t="s">
        <v>549</v>
      </c>
      <c r="G34" s="5">
        <v>152000</v>
      </c>
      <c r="H34" s="4">
        <v>2</v>
      </c>
      <c r="I34" s="4">
        <v>1</v>
      </c>
      <c r="J34" s="4">
        <v>1</v>
      </c>
      <c r="K34" s="4">
        <v>2</v>
      </c>
      <c r="L34" s="4">
        <v>1</v>
      </c>
      <c r="M34" s="4">
        <v>1</v>
      </c>
      <c r="N34" s="5">
        <v>95829</v>
      </c>
      <c r="O34" s="5">
        <v>20829</v>
      </c>
      <c r="P34" s="5">
        <v>75000</v>
      </c>
      <c r="Q34" s="6">
        <v>41274</v>
      </c>
      <c r="R34">
        <f t="shared" si="0"/>
        <v>0</v>
      </c>
      <c r="S34">
        <f t="shared" si="1"/>
        <v>0</v>
      </c>
    </row>
    <row r="35" spans="1:19" x14ac:dyDescent="0.25">
      <c r="A35" s="4" t="s">
        <v>534</v>
      </c>
      <c r="B35" s="4">
        <v>11000</v>
      </c>
      <c r="C35" s="4">
        <v>11101</v>
      </c>
      <c r="D35" s="4" t="s">
        <v>535</v>
      </c>
      <c r="E35" s="4" t="s">
        <v>536</v>
      </c>
      <c r="F35" s="4" t="s">
        <v>537</v>
      </c>
      <c r="G35" s="5">
        <v>113250</v>
      </c>
      <c r="H35" s="4">
        <v>3</v>
      </c>
      <c r="I35" s="4">
        <v>1</v>
      </c>
      <c r="J35" s="4">
        <v>2</v>
      </c>
      <c r="K35" s="4">
        <v>3</v>
      </c>
      <c r="L35" s="4">
        <v>1</v>
      </c>
      <c r="M35" s="4">
        <v>2</v>
      </c>
      <c r="N35" s="5">
        <v>90250</v>
      </c>
      <c r="O35" s="5">
        <v>20250</v>
      </c>
      <c r="P35" s="5">
        <v>70000</v>
      </c>
      <c r="Q35" s="6">
        <v>41274</v>
      </c>
      <c r="R35">
        <f t="shared" si="0"/>
        <v>1</v>
      </c>
      <c r="S35">
        <f t="shared" si="1"/>
        <v>1</v>
      </c>
    </row>
    <row r="36" spans="1:19" x14ac:dyDescent="0.25">
      <c r="A36" s="4" t="s">
        <v>706</v>
      </c>
      <c r="B36" s="4">
        <v>11000</v>
      </c>
      <c r="C36" s="4">
        <v>11101</v>
      </c>
      <c r="D36" s="4" t="s">
        <v>707</v>
      </c>
      <c r="E36" s="4" t="s">
        <v>708</v>
      </c>
      <c r="F36" s="4" t="s">
        <v>709</v>
      </c>
      <c r="G36" s="5">
        <v>59000</v>
      </c>
      <c r="H36" s="4">
        <v>2</v>
      </c>
      <c r="I36" s="4">
        <v>1</v>
      </c>
      <c r="J36" s="4">
        <v>1</v>
      </c>
      <c r="K36" s="4">
        <v>2</v>
      </c>
      <c r="L36" s="4">
        <v>1</v>
      </c>
      <c r="M36" s="4">
        <v>1</v>
      </c>
      <c r="N36" s="5">
        <v>42750</v>
      </c>
      <c r="O36" s="5">
        <v>6750</v>
      </c>
      <c r="P36" s="5">
        <v>36000</v>
      </c>
      <c r="Q36" s="6">
        <v>41274</v>
      </c>
      <c r="R36">
        <f t="shared" si="0"/>
        <v>0</v>
      </c>
      <c r="S36">
        <f t="shared" si="1"/>
        <v>0</v>
      </c>
    </row>
    <row r="37" spans="1:19" x14ac:dyDescent="0.25">
      <c r="A37" s="4" t="s">
        <v>162</v>
      </c>
      <c r="B37" s="4">
        <v>11000</v>
      </c>
      <c r="C37" s="4">
        <v>11101</v>
      </c>
      <c r="D37" s="4" t="s">
        <v>163</v>
      </c>
      <c r="E37" s="4" t="s">
        <v>164</v>
      </c>
      <c r="F37" s="4" t="s">
        <v>165</v>
      </c>
      <c r="G37" s="5">
        <v>122000</v>
      </c>
      <c r="H37" s="4">
        <v>3</v>
      </c>
      <c r="I37" s="4">
        <v>1</v>
      </c>
      <c r="J37" s="4">
        <v>2</v>
      </c>
      <c r="K37" s="4">
        <v>3</v>
      </c>
      <c r="L37" s="4">
        <v>1</v>
      </c>
      <c r="M37" s="4">
        <v>2</v>
      </c>
      <c r="N37" s="5">
        <v>96452</v>
      </c>
      <c r="O37" s="5">
        <v>36452</v>
      </c>
      <c r="P37" s="5">
        <v>60000</v>
      </c>
      <c r="Q37" s="6">
        <v>41274</v>
      </c>
      <c r="R37">
        <f t="shared" si="0"/>
        <v>1</v>
      </c>
      <c r="S37">
        <f t="shared" si="1"/>
        <v>1</v>
      </c>
    </row>
    <row r="38" spans="1:19" x14ac:dyDescent="0.25">
      <c r="A38" s="4" t="s">
        <v>1014</v>
      </c>
      <c r="B38" s="4">
        <v>11000</v>
      </c>
      <c r="C38" s="4">
        <v>11124</v>
      </c>
      <c r="D38" s="4" t="s">
        <v>1015</v>
      </c>
      <c r="E38" s="4" t="s">
        <v>1016</v>
      </c>
      <c r="F38" s="4" t="s">
        <v>1017</v>
      </c>
      <c r="G38" s="5">
        <v>150000</v>
      </c>
      <c r="H38" s="4">
        <v>7</v>
      </c>
      <c r="I38" s="4">
        <v>1</v>
      </c>
      <c r="J38" s="4">
        <v>6</v>
      </c>
      <c r="K38" s="4">
        <v>7</v>
      </c>
      <c r="L38" s="4">
        <v>1</v>
      </c>
      <c r="M38" s="4">
        <v>6</v>
      </c>
      <c r="N38" s="5">
        <v>90200</v>
      </c>
      <c r="O38" s="5">
        <v>2200</v>
      </c>
      <c r="P38" s="5">
        <v>88000</v>
      </c>
      <c r="Q38" s="6">
        <v>41274</v>
      </c>
      <c r="R38">
        <f t="shared" si="0"/>
        <v>5</v>
      </c>
      <c r="S38">
        <f t="shared" si="1"/>
        <v>5</v>
      </c>
    </row>
    <row r="39" spans="1:19" x14ac:dyDescent="0.25">
      <c r="A39" s="4" t="s">
        <v>562</v>
      </c>
      <c r="B39" s="4">
        <v>11000</v>
      </c>
      <c r="C39" s="4">
        <v>11124</v>
      </c>
      <c r="D39" s="4" t="s">
        <v>563</v>
      </c>
      <c r="E39" s="4" t="s">
        <v>564</v>
      </c>
      <c r="F39" s="4" t="s">
        <v>565</v>
      </c>
      <c r="G39" s="5">
        <v>22000</v>
      </c>
      <c r="H39" s="4">
        <v>2</v>
      </c>
      <c r="I39" s="4">
        <v>1</v>
      </c>
      <c r="J39" s="4">
        <v>1</v>
      </c>
      <c r="K39" s="4">
        <v>2</v>
      </c>
      <c r="L39" s="4">
        <v>1</v>
      </c>
      <c r="M39" s="4">
        <v>1</v>
      </c>
      <c r="N39" s="5">
        <v>6350</v>
      </c>
      <c r="O39" s="5">
        <v>1350</v>
      </c>
      <c r="P39" s="5">
        <v>5000</v>
      </c>
      <c r="Q39" s="6">
        <v>41274</v>
      </c>
      <c r="R39">
        <f t="shared" si="0"/>
        <v>0</v>
      </c>
      <c r="S39">
        <f t="shared" si="1"/>
        <v>0</v>
      </c>
    </row>
    <row r="40" spans="1:19" x14ac:dyDescent="0.25">
      <c r="A40" s="4" t="s">
        <v>714</v>
      </c>
      <c r="B40" s="4">
        <v>11000</v>
      </c>
      <c r="C40" s="4">
        <v>11124</v>
      </c>
      <c r="D40" s="4" t="s">
        <v>715</v>
      </c>
      <c r="E40" s="4" t="s">
        <v>716</v>
      </c>
      <c r="F40" s="4" t="s">
        <v>717</v>
      </c>
      <c r="G40" s="5">
        <v>60000</v>
      </c>
      <c r="H40" s="4">
        <v>2</v>
      </c>
      <c r="I40" s="4">
        <v>1</v>
      </c>
      <c r="J40" s="4">
        <v>1</v>
      </c>
      <c r="K40" s="4">
        <v>2</v>
      </c>
      <c r="L40" s="4">
        <v>1</v>
      </c>
      <c r="M40" s="4">
        <v>1</v>
      </c>
      <c r="N40" s="5">
        <v>48000</v>
      </c>
      <c r="O40" s="5">
        <v>7000</v>
      </c>
      <c r="P40" s="5">
        <v>41000</v>
      </c>
      <c r="Q40" s="6">
        <v>41274</v>
      </c>
      <c r="R40">
        <f t="shared" si="0"/>
        <v>0</v>
      </c>
      <c r="S40">
        <f t="shared" si="1"/>
        <v>0</v>
      </c>
    </row>
    <row r="41" spans="1:19" x14ac:dyDescent="0.25">
      <c r="A41" s="4" t="s">
        <v>1042</v>
      </c>
      <c r="B41" s="4">
        <v>11000</v>
      </c>
      <c r="C41" s="4">
        <v>11125</v>
      </c>
      <c r="D41" s="4" t="s">
        <v>1043</v>
      </c>
      <c r="E41" s="4" t="s">
        <v>1044</v>
      </c>
      <c r="F41" s="4" t="s">
        <v>1045</v>
      </c>
      <c r="G41" s="5">
        <v>40000</v>
      </c>
      <c r="H41" s="4">
        <v>1</v>
      </c>
      <c r="I41" s="4">
        <v>0</v>
      </c>
      <c r="J41" s="4">
        <v>1</v>
      </c>
      <c r="K41" s="4">
        <v>3</v>
      </c>
      <c r="L41" s="4">
        <v>2</v>
      </c>
      <c r="M41" s="4">
        <v>1</v>
      </c>
      <c r="N41" s="5">
        <v>21000</v>
      </c>
      <c r="O41" s="4">
        <v>0</v>
      </c>
      <c r="P41" s="5">
        <v>21000</v>
      </c>
      <c r="Q41" s="6">
        <v>41274</v>
      </c>
      <c r="R41">
        <f t="shared" si="0"/>
        <v>1</v>
      </c>
      <c r="S41">
        <f t="shared" si="1"/>
        <v>-1</v>
      </c>
    </row>
    <row r="42" spans="1:19" x14ac:dyDescent="0.25">
      <c r="A42" s="4" t="s">
        <v>1090</v>
      </c>
      <c r="B42" s="4">
        <v>11000</v>
      </c>
      <c r="C42" s="4">
        <v>11125</v>
      </c>
      <c r="D42" s="4" t="s">
        <v>1091</v>
      </c>
      <c r="E42" s="4" t="s">
        <v>1092</v>
      </c>
      <c r="F42" s="4" t="s">
        <v>1093</v>
      </c>
      <c r="G42" s="5">
        <v>36000</v>
      </c>
      <c r="H42" s="4">
        <v>1</v>
      </c>
      <c r="I42" s="4">
        <v>0</v>
      </c>
      <c r="J42" s="4">
        <v>1</v>
      </c>
      <c r="K42" s="4">
        <v>2</v>
      </c>
      <c r="L42" s="4">
        <v>1</v>
      </c>
      <c r="M42" s="4">
        <v>1</v>
      </c>
      <c r="N42" s="5">
        <v>27000</v>
      </c>
      <c r="O42" s="4">
        <v>0</v>
      </c>
      <c r="P42" s="5">
        <v>27000</v>
      </c>
      <c r="Q42" s="6">
        <v>41274</v>
      </c>
      <c r="R42">
        <f t="shared" si="0"/>
        <v>1</v>
      </c>
      <c r="S42">
        <f t="shared" si="1"/>
        <v>0</v>
      </c>
    </row>
    <row r="43" spans="1:19" x14ac:dyDescent="0.25">
      <c r="A43" s="4" t="s">
        <v>454</v>
      </c>
      <c r="B43" s="4">
        <v>11000</v>
      </c>
      <c r="C43" s="4">
        <v>11126</v>
      </c>
      <c r="D43" s="4" t="s">
        <v>455</v>
      </c>
      <c r="E43" s="4" t="s">
        <v>456</v>
      </c>
      <c r="F43" s="4" t="s">
        <v>457</v>
      </c>
      <c r="G43" s="5">
        <v>190000</v>
      </c>
      <c r="H43" s="4">
        <v>4</v>
      </c>
      <c r="I43" s="4">
        <v>2</v>
      </c>
      <c r="J43" s="4">
        <v>2</v>
      </c>
      <c r="K43" s="4">
        <v>4</v>
      </c>
      <c r="L43" s="4">
        <v>2</v>
      </c>
      <c r="M43" s="4">
        <v>2</v>
      </c>
      <c r="N43" s="5">
        <v>158000</v>
      </c>
      <c r="O43" s="5">
        <v>41000</v>
      </c>
      <c r="P43" s="5">
        <v>117000</v>
      </c>
      <c r="Q43" s="6">
        <v>41274</v>
      </c>
      <c r="R43">
        <f t="shared" si="0"/>
        <v>0</v>
      </c>
      <c r="S43">
        <f t="shared" si="1"/>
        <v>0</v>
      </c>
    </row>
    <row r="44" spans="1:19" x14ac:dyDescent="0.25">
      <c r="A44" s="4" t="s">
        <v>290</v>
      </c>
      <c r="B44" s="4">
        <v>11000</v>
      </c>
      <c r="C44" s="4">
        <v>11126</v>
      </c>
      <c r="D44" s="4" t="s">
        <v>291</v>
      </c>
      <c r="E44" s="4" t="s">
        <v>292</v>
      </c>
      <c r="F44" s="4" t="s">
        <v>293</v>
      </c>
      <c r="G44" s="5">
        <v>400000</v>
      </c>
      <c r="H44" s="4">
        <v>6</v>
      </c>
      <c r="I44" s="4">
        <v>2</v>
      </c>
      <c r="J44" s="4">
        <v>4</v>
      </c>
      <c r="K44" s="4">
        <v>7</v>
      </c>
      <c r="L44" s="4">
        <v>2</v>
      </c>
      <c r="M44" s="4">
        <v>5</v>
      </c>
      <c r="N44" s="5">
        <v>232364</v>
      </c>
      <c r="O44" s="5">
        <v>77364</v>
      </c>
      <c r="P44" s="5">
        <v>155000</v>
      </c>
      <c r="Q44" s="6">
        <v>41274</v>
      </c>
      <c r="R44">
        <f t="shared" si="0"/>
        <v>2</v>
      </c>
      <c r="S44">
        <f t="shared" si="1"/>
        <v>3</v>
      </c>
    </row>
    <row r="45" spans="1:19" x14ac:dyDescent="0.25">
      <c r="A45" s="4" t="s">
        <v>718</v>
      </c>
      <c r="B45" s="4">
        <v>11000</v>
      </c>
      <c r="C45" s="4">
        <v>11126</v>
      </c>
      <c r="D45" s="4" t="s">
        <v>719</v>
      </c>
      <c r="E45" s="4" t="s">
        <v>720</v>
      </c>
      <c r="F45" s="4" t="s">
        <v>721</v>
      </c>
      <c r="G45" s="5">
        <v>454000</v>
      </c>
      <c r="H45" s="4">
        <v>7</v>
      </c>
      <c r="I45" s="4">
        <v>2</v>
      </c>
      <c r="J45" s="4">
        <v>5</v>
      </c>
      <c r="K45" s="4">
        <v>8</v>
      </c>
      <c r="L45" s="4">
        <v>2</v>
      </c>
      <c r="M45" s="4">
        <v>6</v>
      </c>
      <c r="N45" s="5">
        <v>333000</v>
      </c>
      <c r="O45" s="5">
        <v>48000</v>
      </c>
      <c r="P45" s="5">
        <v>285000</v>
      </c>
      <c r="Q45" s="6">
        <v>41274</v>
      </c>
      <c r="R45">
        <f t="shared" si="0"/>
        <v>3</v>
      </c>
      <c r="S45">
        <f t="shared" si="1"/>
        <v>4</v>
      </c>
    </row>
    <row r="46" spans="1:19" x14ac:dyDescent="0.25">
      <c r="A46" s="4" t="s">
        <v>414</v>
      </c>
      <c r="B46" s="4">
        <v>11000</v>
      </c>
      <c r="C46" s="4">
        <v>11126</v>
      </c>
      <c r="D46" s="4" t="s">
        <v>415</v>
      </c>
      <c r="E46" s="4" t="s">
        <v>416</v>
      </c>
      <c r="F46" s="4" t="s">
        <v>417</v>
      </c>
      <c r="G46" s="5">
        <v>328000</v>
      </c>
      <c r="H46" s="4">
        <v>4</v>
      </c>
      <c r="I46" s="4">
        <v>1</v>
      </c>
      <c r="J46" s="4">
        <v>3</v>
      </c>
      <c r="K46" s="4">
        <v>5</v>
      </c>
      <c r="L46" s="4">
        <v>1</v>
      </c>
      <c r="M46" s="4">
        <v>4</v>
      </c>
      <c r="N46" s="5">
        <v>220001</v>
      </c>
      <c r="O46" s="5">
        <v>62001</v>
      </c>
      <c r="P46" s="5">
        <v>158000</v>
      </c>
      <c r="Q46" s="6">
        <v>41274</v>
      </c>
      <c r="R46">
        <f t="shared" si="0"/>
        <v>2</v>
      </c>
      <c r="S46">
        <f t="shared" si="1"/>
        <v>3</v>
      </c>
    </row>
    <row r="47" spans="1:19" x14ac:dyDescent="0.25">
      <c r="A47" s="4" t="s">
        <v>1094</v>
      </c>
      <c r="B47" s="4">
        <v>11000</v>
      </c>
      <c r="C47" s="4">
        <v>11129</v>
      </c>
      <c r="D47" s="4" t="s">
        <v>1095</v>
      </c>
      <c r="E47" s="4" t="s">
        <v>1096</v>
      </c>
      <c r="F47" s="4" t="s">
        <v>1097</v>
      </c>
      <c r="G47" s="5">
        <v>57000</v>
      </c>
      <c r="H47" s="4">
        <v>1</v>
      </c>
      <c r="I47" s="4">
        <v>0</v>
      </c>
      <c r="J47" s="4">
        <v>1</v>
      </c>
      <c r="K47" s="4">
        <v>2</v>
      </c>
      <c r="L47" s="4">
        <v>1</v>
      </c>
      <c r="M47" s="4">
        <v>1</v>
      </c>
      <c r="N47" s="5">
        <v>46000</v>
      </c>
      <c r="O47" s="4">
        <v>0</v>
      </c>
      <c r="P47" s="5">
        <v>46000</v>
      </c>
      <c r="Q47" s="6">
        <v>41274</v>
      </c>
      <c r="R47">
        <f t="shared" si="0"/>
        <v>1</v>
      </c>
      <c r="S47">
        <f t="shared" si="1"/>
        <v>0</v>
      </c>
    </row>
    <row r="48" spans="1:19" x14ac:dyDescent="0.25">
      <c r="A48" s="4" t="s">
        <v>1098</v>
      </c>
      <c r="B48" s="4">
        <v>11000</v>
      </c>
      <c r="C48" s="4">
        <v>11129</v>
      </c>
      <c r="D48" s="4" t="s">
        <v>1099</v>
      </c>
      <c r="E48" s="4" t="s">
        <v>1100</v>
      </c>
      <c r="F48" s="4" t="s">
        <v>1101</v>
      </c>
      <c r="G48" s="5">
        <v>57000</v>
      </c>
      <c r="H48" s="4">
        <v>1</v>
      </c>
      <c r="I48" s="4">
        <v>0</v>
      </c>
      <c r="J48" s="4">
        <v>1</v>
      </c>
      <c r="K48" s="4">
        <v>2</v>
      </c>
      <c r="L48" s="4">
        <v>1</v>
      </c>
      <c r="M48" s="4">
        <v>1</v>
      </c>
      <c r="N48" s="5">
        <v>44000</v>
      </c>
      <c r="O48" s="4">
        <v>0</v>
      </c>
      <c r="P48" s="5">
        <v>44000</v>
      </c>
      <c r="Q48" s="6">
        <v>41274</v>
      </c>
      <c r="R48">
        <f t="shared" si="0"/>
        <v>1</v>
      </c>
      <c r="S48">
        <f t="shared" si="1"/>
        <v>0</v>
      </c>
    </row>
    <row r="49" spans="1:19" x14ac:dyDescent="0.25">
      <c r="A49" s="4" t="s">
        <v>1102</v>
      </c>
      <c r="B49" s="4">
        <v>11000</v>
      </c>
      <c r="C49" s="4">
        <v>11129</v>
      </c>
      <c r="D49" s="4" t="s">
        <v>1103</v>
      </c>
      <c r="E49" s="4" t="s">
        <v>1104</v>
      </c>
      <c r="F49" s="4" t="s">
        <v>1105</v>
      </c>
      <c r="G49" s="5">
        <v>56000</v>
      </c>
      <c r="H49" s="4">
        <v>1</v>
      </c>
      <c r="I49" s="4">
        <v>0</v>
      </c>
      <c r="J49" s="4">
        <v>1</v>
      </c>
      <c r="K49" s="4">
        <v>2</v>
      </c>
      <c r="L49" s="4">
        <v>1</v>
      </c>
      <c r="M49" s="4">
        <v>1</v>
      </c>
      <c r="N49" s="5">
        <v>45000</v>
      </c>
      <c r="O49" s="4">
        <v>0</v>
      </c>
      <c r="P49" s="5">
        <v>45000</v>
      </c>
      <c r="Q49" s="6">
        <v>41274</v>
      </c>
      <c r="R49">
        <f t="shared" si="0"/>
        <v>1</v>
      </c>
      <c r="S49">
        <f t="shared" si="1"/>
        <v>0</v>
      </c>
    </row>
    <row r="50" spans="1:19" x14ac:dyDescent="0.25">
      <c r="A50" s="4" t="s">
        <v>1106</v>
      </c>
      <c r="B50" s="4">
        <v>11000</v>
      </c>
      <c r="C50" s="4">
        <v>11129</v>
      </c>
      <c r="D50" s="4" t="s">
        <v>1107</v>
      </c>
      <c r="E50" s="4" t="s">
        <v>1108</v>
      </c>
      <c r="F50" s="4" t="s">
        <v>1109</v>
      </c>
      <c r="G50" s="5">
        <v>55000</v>
      </c>
      <c r="H50" s="4">
        <v>1</v>
      </c>
      <c r="I50" s="4">
        <v>0</v>
      </c>
      <c r="J50" s="4">
        <v>1</v>
      </c>
      <c r="K50" s="4">
        <v>2</v>
      </c>
      <c r="L50" s="4">
        <v>1</v>
      </c>
      <c r="M50" s="4">
        <v>1</v>
      </c>
      <c r="N50" s="5">
        <v>40000</v>
      </c>
      <c r="O50" s="4">
        <v>0</v>
      </c>
      <c r="P50" s="5">
        <v>40000</v>
      </c>
      <c r="Q50" s="6">
        <v>41274</v>
      </c>
      <c r="R50">
        <f t="shared" si="0"/>
        <v>1</v>
      </c>
      <c r="S50">
        <f t="shared" si="1"/>
        <v>0</v>
      </c>
    </row>
    <row r="51" spans="1:19" x14ac:dyDescent="0.25">
      <c r="A51" s="4" t="s">
        <v>1110</v>
      </c>
      <c r="B51" s="4">
        <v>11000</v>
      </c>
      <c r="C51" s="4">
        <v>11129</v>
      </c>
      <c r="D51" s="4" t="s">
        <v>1111</v>
      </c>
      <c r="E51" s="4" t="s">
        <v>1112</v>
      </c>
      <c r="F51" s="4" t="s">
        <v>1113</v>
      </c>
      <c r="G51" s="5">
        <v>56000</v>
      </c>
      <c r="H51" s="4">
        <v>1</v>
      </c>
      <c r="I51" s="4">
        <v>0</v>
      </c>
      <c r="J51" s="4">
        <v>1</v>
      </c>
      <c r="K51" s="4">
        <v>2</v>
      </c>
      <c r="L51" s="4">
        <v>1</v>
      </c>
      <c r="M51" s="4">
        <v>1</v>
      </c>
      <c r="N51" s="5">
        <v>45000</v>
      </c>
      <c r="O51" s="4">
        <v>0</v>
      </c>
      <c r="P51" s="5">
        <v>45000</v>
      </c>
      <c r="Q51" s="6">
        <v>41274</v>
      </c>
      <c r="R51">
        <f t="shared" si="0"/>
        <v>1</v>
      </c>
      <c r="S51">
        <f t="shared" si="1"/>
        <v>0</v>
      </c>
    </row>
    <row r="52" spans="1:19" x14ac:dyDescent="0.25">
      <c r="A52" s="4" t="s">
        <v>1114</v>
      </c>
      <c r="B52" s="4">
        <v>11000</v>
      </c>
      <c r="C52" s="4">
        <v>11129</v>
      </c>
      <c r="D52" s="4" t="s">
        <v>1115</v>
      </c>
      <c r="E52" s="4" t="s">
        <v>1116</v>
      </c>
      <c r="F52" s="4" t="s">
        <v>1117</v>
      </c>
      <c r="G52" s="5">
        <v>60000</v>
      </c>
      <c r="H52" s="4">
        <v>1</v>
      </c>
      <c r="I52" s="4">
        <v>0</v>
      </c>
      <c r="J52" s="4">
        <v>1</v>
      </c>
      <c r="K52" s="4">
        <v>2</v>
      </c>
      <c r="L52" s="4">
        <v>1</v>
      </c>
      <c r="M52" s="4">
        <v>1</v>
      </c>
      <c r="N52" s="5">
        <v>47000</v>
      </c>
      <c r="O52" s="4">
        <v>0</v>
      </c>
      <c r="P52" s="5">
        <v>47000</v>
      </c>
      <c r="Q52" s="6">
        <v>41274</v>
      </c>
      <c r="R52">
        <f t="shared" si="0"/>
        <v>1</v>
      </c>
      <c r="S52">
        <f t="shared" si="1"/>
        <v>0</v>
      </c>
    </row>
    <row r="53" spans="1:19" x14ac:dyDescent="0.25">
      <c r="A53" s="4" t="s">
        <v>1118</v>
      </c>
      <c r="B53" s="4">
        <v>11000</v>
      </c>
      <c r="C53" s="4">
        <v>11129</v>
      </c>
      <c r="D53" s="4" t="s">
        <v>1119</v>
      </c>
      <c r="E53" s="4" t="s">
        <v>1120</v>
      </c>
      <c r="F53" s="4" t="s">
        <v>1121</v>
      </c>
      <c r="G53" s="5">
        <v>55000</v>
      </c>
      <c r="H53" s="4">
        <v>1</v>
      </c>
      <c r="I53" s="4">
        <v>0</v>
      </c>
      <c r="J53" s="4">
        <v>1</v>
      </c>
      <c r="K53" s="4">
        <v>2</v>
      </c>
      <c r="L53" s="4">
        <v>1</v>
      </c>
      <c r="M53" s="4">
        <v>1</v>
      </c>
      <c r="N53" s="5">
        <v>40000</v>
      </c>
      <c r="O53" s="4">
        <v>0</v>
      </c>
      <c r="P53" s="5">
        <v>40000</v>
      </c>
      <c r="Q53" s="6">
        <v>41274</v>
      </c>
      <c r="R53">
        <f t="shared" si="0"/>
        <v>1</v>
      </c>
      <c r="S53">
        <f t="shared" si="1"/>
        <v>0</v>
      </c>
    </row>
    <row r="54" spans="1:19" x14ac:dyDescent="0.25">
      <c r="A54" s="4" t="s">
        <v>1122</v>
      </c>
      <c r="B54" s="4">
        <v>11000</v>
      </c>
      <c r="C54" s="4">
        <v>11129</v>
      </c>
      <c r="D54" s="4" t="s">
        <v>1123</v>
      </c>
      <c r="E54" s="4" t="s">
        <v>1124</v>
      </c>
      <c r="F54" s="4" t="s">
        <v>1125</v>
      </c>
      <c r="G54" s="5">
        <v>54000</v>
      </c>
      <c r="H54" s="4">
        <v>1</v>
      </c>
      <c r="I54" s="4">
        <v>0</v>
      </c>
      <c r="J54" s="4">
        <v>1</v>
      </c>
      <c r="K54" s="4">
        <v>2</v>
      </c>
      <c r="L54" s="4">
        <v>1</v>
      </c>
      <c r="M54" s="4">
        <v>1</v>
      </c>
      <c r="N54" s="5">
        <v>6000</v>
      </c>
      <c r="O54" s="4">
        <v>0</v>
      </c>
      <c r="P54" s="5">
        <v>6000</v>
      </c>
      <c r="Q54" s="6">
        <v>41274</v>
      </c>
      <c r="R54">
        <f t="shared" si="0"/>
        <v>1</v>
      </c>
      <c r="S54">
        <f t="shared" si="1"/>
        <v>0</v>
      </c>
    </row>
    <row r="55" spans="1:19" x14ac:dyDescent="0.25">
      <c r="A55" s="4" t="s">
        <v>1126</v>
      </c>
      <c r="B55" s="4">
        <v>11000</v>
      </c>
      <c r="C55" s="4">
        <v>11129</v>
      </c>
      <c r="D55" s="4" t="s">
        <v>1127</v>
      </c>
      <c r="E55" s="4" t="s">
        <v>1128</v>
      </c>
      <c r="F55" s="4" t="s">
        <v>1129</v>
      </c>
      <c r="G55" s="5">
        <v>56000</v>
      </c>
      <c r="H55" s="4">
        <v>1</v>
      </c>
      <c r="I55" s="4">
        <v>0</v>
      </c>
      <c r="J55" s="4">
        <v>1</v>
      </c>
      <c r="K55" s="4">
        <v>2</v>
      </c>
      <c r="L55" s="4">
        <v>1</v>
      </c>
      <c r="M55" s="4">
        <v>1</v>
      </c>
      <c r="N55" s="5">
        <v>45000</v>
      </c>
      <c r="O55" s="4">
        <v>0</v>
      </c>
      <c r="P55" s="5">
        <v>45000</v>
      </c>
      <c r="Q55" s="6">
        <v>41274</v>
      </c>
      <c r="R55">
        <f t="shared" si="0"/>
        <v>1</v>
      </c>
      <c r="S55">
        <f t="shared" si="1"/>
        <v>0</v>
      </c>
    </row>
    <row r="56" spans="1:19" x14ac:dyDescent="0.25">
      <c r="A56" s="4" t="s">
        <v>1050</v>
      </c>
      <c r="B56" s="4">
        <v>11000</v>
      </c>
      <c r="C56" s="4">
        <v>11129</v>
      </c>
      <c r="D56" s="4" t="s">
        <v>1051</v>
      </c>
      <c r="E56" s="4" t="s">
        <v>1052</v>
      </c>
      <c r="F56" s="4" t="s">
        <v>1053</v>
      </c>
      <c r="G56" s="5">
        <v>88000</v>
      </c>
      <c r="H56" s="4">
        <v>2</v>
      </c>
      <c r="I56" s="4">
        <v>1</v>
      </c>
      <c r="J56" s="4">
        <v>1</v>
      </c>
      <c r="K56" s="4">
        <v>2</v>
      </c>
      <c r="L56" s="4">
        <v>1</v>
      </c>
      <c r="M56" s="4">
        <v>1</v>
      </c>
      <c r="N56" s="5">
        <v>55000</v>
      </c>
      <c r="O56" s="4">
        <v>0</v>
      </c>
      <c r="P56" s="5">
        <v>55000</v>
      </c>
      <c r="Q56" s="6">
        <v>41274</v>
      </c>
      <c r="R56">
        <f t="shared" si="0"/>
        <v>0</v>
      </c>
      <c r="S56">
        <f t="shared" si="1"/>
        <v>0</v>
      </c>
    </row>
    <row r="57" spans="1:19" x14ac:dyDescent="0.25">
      <c r="A57" s="4" t="s">
        <v>1130</v>
      </c>
      <c r="B57" s="4">
        <v>11000</v>
      </c>
      <c r="C57" s="4">
        <v>11132</v>
      </c>
      <c r="D57" s="4" t="s">
        <v>1131</v>
      </c>
      <c r="E57" s="4" t="s">
        <v>1132</v>
      </c>
      <c r="F57" s="4" t="s">
        <v>1133</v>
      </c>
      <c r="G57" s="5">
        <v>144000</v>
      </c>
      <c r="H57" s="4">
        <v>1</v>
      </c>
      <c r="I57" s="4">
        <v>0</v>
      </c>
      <c r="J57" s="4">
        <v>1</v>
      </c>
      <c r="K57" s="4">
        <v>2</v>
      </c>
      <c r="L57" s="4">
        <v>1</v>
      </c>
      <c r="M57" s="4">
        <v>1</v>
      </c>
      <c r="N57" s="5">
        <v>80000</v>
      </c>
      <c r="O57" s="4">
        <v>0</v>
      </c>
      <c r="P57" s="5">
        <v>80000</v>
      </c>
      <c r="Q57" s="6">
        <v>41274</v>
      </c>
      <c r="R57">
        <f t="shared" si="0"/>
        <v>1</v>
      </c>
      <c r="S57">
        <f t="shared" si="1"/>
        <v>0</v>
      </c>
    </row>
    <row r="58" spans="1:19" x14ac:dyDescent="0.25">
      <c r="A58" s="4" t="s">
        <v>490</v>
      </c>
      <c r="B58" s="4">
        <v>11000</v>
      </c>
      <c r="C58" s="4">
        <v>11132</v>
      </c>
      <c r="D58" s="4" t="s">
        <v>491</v>
      </c>
      <c r="E58" s="4" t="s">
        <v>492</v>
      </c>
      <c r="F58" s="4" t="s">
        <v>493</v>
      </c>
      <c r="G58" s="5">
        <v>1997445.25</v>
      </c>
      <c r="H58" s="4">
        <v>31</v>
      </c>
      <c r="I58" s="4">
        <v>14</v>
      </c>
      <c r="J58" s="4">
        <v>17</v>
      </c>
      <c r="K58" s="4">
        <v>31</v>
      </c>
      <c r="L58" s="4">
        <v>14</v>
      </c>
      <c r="M58" s="4">
        <v>17</v>
      </c>
      <c r="N58" s="5">
        <v>1404399</v>
      </c>
      <c r="O58" s="5">
        <v>350399</v>
      </c>
      <c r="P58" s="5">
        <v>1054000</v>
      </c>
      <c r="Q58" s="6">
        <v>41274</v>
      </c>
      <c r="R58">
        <f t="shared" si="0"/>
        <v>3</v>
      </c>
      <c r="S58">
        <f t="shared" si="1"/>
        <v>3</v>
      </c>
    </row>
    <row r="59" spans="1:19" x14ac:dyDescent="0.25">
      <c r="A59" s="4" t="s">
        <v>990</v>
      </c>
      <c r="B59" s="4">
        <v>11000</v>
      </c>
      <c r="C59" s="4">
        <v>11133</v>
      </c>
      <c r="D59" s="4" t="s">
        <v>991</v>
      </c>
      <c r="E59" s="4" t="s">
        <v>992</v>
      </c>
      <c r="F59" s="4" t="s">
        <v>993</v>
      </c>
      <c r="G59" s="5">
        <v>260000</v>
      </c>
      <c r="H59" s="4">
        <v>10</v>
      </c>
      <c r="I59" s="4">
        <v>2</v>
      </c>
      <c r="J59" s="4">
        <v>8</v>
      </c>
      <c r="K59" s="4">
        <v>10</v>
      </c>
      <c r="L59" s="4">
        <v>2</v>
      </c>
      <c r="M59" s="4">
        <v>8</v>
      </c>
      <c r="N59" s="5">
        <v>130244</v>
      </c>
      <c r="O59" s="5">
        <v>5244</v>
      </c>
      <c r="P59" s="5">
        <v>125000</v>
      </c>
      <c r="Q59" s="6">
        <v>41274</v>
      </c>
      <c r="R59">
        <f t="shared" si="0"/>
        <v>6</v>
      </c>
      <c r="S59">
        <f t="shared" si="1"/>
        <v>6</v>
      </c>
    </row>
    <row r="60" spans="1:19" s="16" customFormat="1" x14ac:dyDescent="0.25">
      <c r="A60" s="13" t="s">
        <v>18</v>
      </c>
      <c r="B60" s="13">
        <v>11000</v>
      </c>
      <c r="C60" s="13">
        <v>11133</v>
      </c>
      <c r="D60" s="13" t="s">
        <v>19</v>
      </c>
      <c r="E60" s="13" t="s">
        <v>20</v>
      </c>
      <c r="F60" s="13" t="s">
        <v>21</v>
      </c>
      <c r="G60" s="14">
        <v>280000</v>
      </c>
      <c r="H60" s="13">
        <v>5</v>
      </c>
      <c r="I60" s="13">
        <v>2</v>
      </c>
      <c r="J60" s="13">
        <v>3</v>
      </c>
      <c r="K60" s="13">
        <v>5</v>
      </c>
      <c r="L60" s="13">
        <v>2</v>
      </c>
      <c r="M60" s="13">
        <v>3</v>
      </c>
      <c r="N60" s="14">
        <v>176520</v>
      </c>
      <c r="O60" s="14">
        <v>81520</v>
      </c>
      <c r="P60" s="14">
        <v>95000</v>
      </c>
      <c r="Q60" s="15">
        <v>41274</v>
      </c>
      <c r="R60" s="16">
        <f t="shared" si="0"/>
        <v>1</v>
      </c>
      <c r="S60" s="16">
        <f t="shared" si="1"/>
        <v>1</v>
      </c>
    </row>
    <row r="61" spans="1:19" x14ac:dyDescent="0.25">
      <c r="A61" s="4" t="s">
        <v>66</v>
      </c>
      <c r="B61" s="4">
        <v>11000</v>
      </c>
      <c r="C61" s="4">
        <v>11133</v>
      </c>
      <c r="D61" s="4" t="s">
        <v>67</v>
      </c>
      <c r="E61" s="4" t="s">
        <v>68</v>
      </c>
      <c r="F61" s="4" t="s">
        <v>69</v>
      </c>
      <c r="G61" s="5">
        <v>301833.64</v>
      </c>
      <c r="H61" s="4">
        <v>12</v>
      </c>
      <c r="I61" s="4">
        <v>3</v>
      </c>
      <c r="J61" s="4">
        <v>9</v>
      </c>
      <c r="K61" s="4">
        <v>15</v>
      </c>
      <c r="L61" s="4">
        <v>4</v>
      </c>
      <c r="M61" s="4">
        <v>11</v>
      </c>
      <c r="N61" s="5">
        <v>98977</v>
      </c>
      <c r="O61" s="5">
        <v>38977</v>
      </c>
      <c r="P61" s="5">
        <v>60000</v>
      </c>
      <c r="Q61" s="6">
        <v>41274</v>
      </c>
      <c r="R61">
        <f t="shared" si="0"/>
        <v>6</v>
      </c>
      <c r="S61">
        <f t="shared" si="1"/>
        <v>7</v>
      </c>
    </row>
    <row r="62" spans="1:19" x14ac:dyDescent="0.25">
      <c r="A62" s="4" t="s">
        <v>782</v>
      </c>
      <c r="B62" s="4">
        <v>11000</v>
      </c>
      <c r="C62" s="4">
        <v>11133</v>
      </c>
      <c r="D62" s="4" t="s">
        <v>783</v>
      </c>
      <c r="E62" s="4" t="s">
        <v>784</v>
      </c>
      <c r="F62" s="4" t="s">
        <v>785</v>
      </c>
      <c r="G62" s="5">
        <v>270000</v>
      </c>
      <c r="H62" s="4">
        <v>6</v>
      </c>
      <c r="I62" s="4">
        <v>2</v>
      </c>
      <c r="J62" s="4">
        <v>4</v>
      </c>
      <c r="K62" s="4">
        <v>6</v>
      </c>
      <c r="L62" s="4">
        <v>2</v>
      </c>
      <c r="M62" s="4">
        <v>4</v>
      </c>
      <c r="N62" s="5">
        <v>219999</v>
      </c>
      <c r="O62" s="5">
        <v>26999</v>
      </c>
      <c r="P62" s="5">
        <v>193000</v>
      </c>
      <c r="Q62" s="6">
        <v>41274</v>
      </c>
      <c r="R62">
        <f t="shared" si="0"/>
        <v>2</v>
      </c>
      <c r="S62">
        <f t="shared" si="1"/>
        <v>2</v>
      </c>
    </row>
    <row r="63" spans="1:19" x14ac:dyDescent="0.25">
      <c r="A63" s="4" t="s">
        <v>618</v>
      </c>
      <c r="B63" s="4">
        <v>11000</v>
      </c>
      <c r="C63" s="4">
        <v>11134</v>
      </c>
      <c r="D63" s="4" t="s">
        <v>619</v>
      </c>
      <c r="E63" s="4" t="s">
        <v>620</v>
      </c>
      <c r="F63" s="4" t="s">
        <v>621</v>
      </c>
      <c r="G63" s="5">
        <v>150000</v>
      </c>
      <c r="H63" s="4">
        <v>2</v>
      </c>
      <c r="I63" s="4">
        <v>1</v>
      </c>
      <c r="J63" s="4">
        <v>1</v>
      </c>
      <c r="K63" s="4">
        <v>2</v>
      </c>
      <c r="L63" s="4">
        <v>1</v>
      </c>
      <c r="M63" s="4">
        <v>1</v>
      </c>
      <c r="N63" s="5">
        <v>100001</v>
      </c>
      <c r="O63" s="5">
        <v>19001</v>
      </c>
      <c r="P63" s="5">
        <v>81000</v>
      </c>
      <c r="Q63" s="6">
        <v>41274</v>
      </c>
      <c r="R63">
        <f t="shared" si="0"/>
        <v>0</v>
      </c>
      <c r="S63">
        <f t="shared" si="1"/>
        <v>0</v>
      </c>
    </row>
    <row r="64" spans="1:19" x14ac:dyDescent="0.25">
      <c r="A64" s="4" t="s">
        <v>774</v>
      </c>
      <c r="B64" s="4">
        <v>11000</v>
      </c>
      <c r="C64" s="4">
        <v>11134</v>
      </c>
      <c r="D64" s="4" t="s">
        <v>775</v>
      </c>
      <c r="E64" s="4" t="s">
        <v>776</v>
      </c>
      <c r="F64" s="4" t="s">
        <v>777</v>
      </c>
      <c r="G64" s="5">
        <v>90000</v>
      </c>
      <c r="H64" s="4">
        <v>2</v>
      </c>
      <c r="I64" s="4">
        <v>1</v>
      </c>
      <c r="J64" s="4">
        <v>1</v>
      </c>
      <c r="K64" s="4">
        <v>2</v>
      </c>
      <c r="L64" s="4">
        <v>1</v>
      </c>
      <c r="M64" s="4">
        <v>1</v>
      </c>
      <c r="N64" s="5">
        <v>55000</v>
      </c>
      <c r="O64" s="5">
        <v>7000</v>
      </c>
      <c r="P64" s="5">
        <v>48000</v>
      </c>
      <c r="Q64" s="6">
        <v>41274</v>
      </c>
      <c r="R64">
        <f t="shared" si="0"/>
        <v>0</v>
      </c>
      <c r="S64">
        <f t="shared" si="1"/>
        <v>0</v>
      </c>
    </row>
    <row r="65" spans="1:19" x14ac:dyDescent="0.25">
      <c r="A65" s="4" t="s">
        <v>678</v>
      </c>
      <c r="B65" s="4">
        <v>11000</v>
      </c>
      <c r="C65" s="4">
        <v>11134</v>
      </c>
      <c r="D65" s="4" t="s">
        <v>679</v>
      </c>
      <c r="E65" s="4" t="s">
        <v>680</v>
      </c>
      <c r="F65" s="4" t="s">
        <v>681</v>
      </c>
      <c r="G65" s="5">
        <v>63000</v>
      </c>
      <c r="H65" s="4">
        <v>2</v>
      </c>
      <c r="I65" s="4">
        <v>1</v>
      </c>
      <c r="J65" s="4">
        <v>1</v>
      </c>
      <c r="K65" s="4">
        <v>2</v>
      </c>
      <c r="L65" s="4">
        <v>1</v>
      </c>
      <c r="M65" s="4">
        <v>1</v>
      </c>
      <c r="N65" s="5">
        <v>46357</v>
      </c>
      <c r="O65" s="5">
        <v>8057</v>
      </c>
      <c r="P65" s="5">
        <v>38300</v>
      </c>
      <c r="Q65" s="6">
        <v>41274</v>
      </c>
      <c r="R65">
        <f t="shared" si="0"/>
        <v>0</v>
      </c>
      <c r="S65">
        <f t="shared" si="1"/>
        <v>0</v>
      </c>
    </row>
    <row r="66" spans="1:19" x14ac:dyDescent="0.25">
      <c r="A66" s="4" t="s">
        <v>770</v>
      </c>
      <c r="B66" s="4">
        <v>11000</v>
      </c>
      <c r="C66" s="4">
        <v>11134</v>
      </c>
      <c r="D66" s="4" t="s">
        <v>771</v>
      </c>
      <c r="E66" s="4" t="s">
        <v>772</v>
      </c>
      <c r="F66" s="4" t="s">
        <v>773</v>
      </c>
      <c r="G66" s="5">
        <v>90000</v>
      </c>
      <c r="H66" s="4">
        <v>2</v>
      </c>
      <c r="I66" s="4">
        <v>1</v>
      </c>
      <c r="J66" s="4">
        <v>1</v>
      </c>
      <c r="K66" s="4">
        <v>2</v>
      </c>
      <c r="L66" s="4">
        <v>1</v>
      </c>
      <c r="M66" s="4">
        <v>1</v>
      </c>
      <c r="N66" s="5">
        <v>46911</v>
      </c>
      <c r="O66" s="5">
        <v>6001</v>
      </c>
      <c r="P66" s="5">
        <v>40910</v>
      </c>
      <c r="Q66" s="6">
        <v>41274</v>
      </c>
      <c r="R66">
        <f t="shared" si="0"/>
        <v>0</v>
      </c>
      <c r="S66">
        <f t="shared" si="1"/>
        <v>0</v>
      </c>
    </row>
    <row r="67" spans="1:19" x14ac:dyDescent="0.25">
      <c r="A67" s="4" t="s">
        <v>566</v>
      </c>
      <c r="B67" s="4">
        <v>11000</v>
      </c>
      <c r="C67" s="4">
        <v>11135</v>
      </c>
      <c r="D67" s="4" t="s">
        <v>567</v>
      </c>
      <c r="E67" s="4" t="s">
        <v>568</v>
      </c>
      <c r="F67" s="4" t="s">
        <v>569</v>
      </c>
      <c r="G67" s="5">
        <v>203000</v>
      </c>
      <c r="H67" s="4">
        <v>3</v>
      </c>
      <c r="I67" s="4">
        <v>1</v>
      </c>
      <c r="J67" s="4">
        <v>2</v>
      </c>
      <c r="K67" s="4">
        <v>3</v>
      </c>
      <c r="L67" s="4">
        <v>1</v>
      </c>
      <c r="M67" s="4">
        <v>2</v>
      </c>
      <c r="N67" s="5">
        <v>127000</v>
      </c>
      <c r="O67" s="5">
        <v>27000</v>
      </c>
      <c r="P67" s="5">
        <v>100000</v>
      </c>
      <c r="Q67" s="6">
        <v>41274</v>
      </c>
      <c r="R67">
        <f t="shared" ref="R67:R130" si="2">J67-I67</f>
        <v>1</v>
      </c>
      <c r="S67">
        <f t="shared" ref="S67:S130" si="3">M67-L67</f>
        <v>1</v>
      </c>
    </row>
    <row r="68" spans="1:19" x14ac:dyDescent="0.25">
      <c r="A68" s="4" t="s">
        <v>950</v>
      </c>
      <c r="B68" s="4">
        <v>11000</v>
      </c>
      <c r="C68" s="4">
        <v>11135</v>
      </c>
      <c r="D68" s="4" t="s">
        <v>951</v>
      </c>
      <c r="E68" s="4" t="s">
        <v>952</v>
      </c>
      <c r="F68" s="4" t="s">
        <v>953</v>
      </c>
      <c r="G68" s="5">
        <v>462000</v>
      </c>
      <c r="H68" s="4">
        <v>6</v>
      </c>
      <c r="I68" s="4">
        <v>1</v>
      </c>
      <c r="J68" s="4">
        <v>5</v>
      </c>
      <c r="K68" s="4">
        <v>6</v>
      </c>
      <c r="L68" s="4">
        <v>1</v>
      </c>
      <c r="M68" s="4">
        <v>5</v>
      </c>
      <c r="N68" s="5">
        <v>333093</v>
      </c>
      <c r="O68" s="5">
        <v>21093</v>
      </c>
      <c r="P68" s="5">
        <v>312000</v>
      </c>
      <c r="Q68" s="6">
        <v>41274</v>
      </c>
      <c r="R68">
        <f t="shared" si="2"/>
        <v>4</v>
      </c>
      <c r="S68">
        <f t="shared" si="3"/>
        <v>4</v>
      </c>
    </row>
    <row r="69" spans="1:19" x14ac:dyDescent="0.25">
      <c r="A69" s="4" t="s">
        <v>922</v>
      </c>
      <c r="B69" s="4">
        <v>11000</v>
      </c>
      <c r="C69" s="4">
        <v>11136</v>
      </c>
      <c r="D69" s="4" t="s">
        <v>923</v>
      </c>
      <c r="E69" s="4" t="s">
        <v>924</v>
      </c>
      <c r="F69" s="4" t="s">
        <v>925</v>
      </c>
      <c r="G69" s="5">
        <v>180000</v>
      </c>
      <c r="H69" s="4">
        <v>3</v>
      </c>
      <c r="I69" s="4">
        <v>1</v>
      </c>
      <c r="J69" s="4">
        <v>2</v>
      </c>
      <c r="K69" s="4">
        <v>3</v>
      </c>
      <c r="L69" s="4">
        <v>1</v>
      </c>
      <c r="M69" s="4">
        <v>2</v>
      </c>
      <c r="N69" s="5">
        <v>129450</v>
      </c>
      <c r="O69" s="5">
        <v>9450</v>
      </c>
      <c r="P69" s="5">
        <v>120000</v>
      </c>
      <c r="Q69" s="6">
        <v>41274</v>
      </c>
      <c r="R69">
        <f t="shared" si="2"/>
        <v>1</v>
      </c>
      <c r="S69">
        <f t="shared" si="3"/>
        <v>1</v>
      </c>
    </row>
    <row r="70" spans="1:19" x14ac:dyDescent="0.25">
      <c r="A70" s="4" t="s">
        <v>998</v>
      </c>
      <c r="B70" s="4">
        <v>11000</v>
      </c>
      <c r="C70" s="4">
        <v>11136</v>
      </c>
      <c r="D70" s="4" t="s">
        <v>999</v>
      </c>
      <c r="E70" s="4" t="s">
        <v>1000</v>
      </c>
      <c r="F70" s="4" t="s">
        <v>1001</v>
      </c>
      <c r="G70" s="5">
        <v>300000</v>
      </c>
      <c r="H70" s="4">
        <v>5</v>
      </c>
      <c r="I70" s="4">
        <v>1</v>
      </c>
      <c r="J70" s="4">
        <v>4</v>
      </c>
      <c r="K70" s="4">
        <v>5</v>
      </c>
      <c r="L70" s="4">
        <v>1</v>
      </c>
      <c r="M70" s="4">
        <v>4</v>
      </c>
      <c r="N70" s="5">
        <v>187000</v>
      </c>
      <c r="O70" s="5">
        <v>7000</v>
      </c>
      <c r="P70" s="5">
        <v>180000</v>
      </c>
      <c r="Q70" s="6">
        <v>41274</v>
      </c>
      <c r="R70">
        <f t="shared" si="2"/>
        <v>3</v>
      </c>
      <c r="S70">
        <f t="shared" si="3"/>
        <v>3</v>
      </c>
    </row>
    <row r="71" spans="1:19" x14ac:dyDescent="0.25">
      <c r="A71" s="4" t="s">
        <v>958</v>
      </c>
      <c r="B71" s="4">
        <v>11000</v>
      </c>
      <c r="C71" s="4">
        <v>11136</v>
      </c>
      <c r="D71" s="4" t="s">
        <v>959</v>
      </c>
      <c r="E71" s="4" t="s">
        <v>960</v>
      </c>
      <c r="F71" s="4" t="s">
        <v>961</v>
      </c>
      <c r="G71" s="5">
        <v>204000</v>
      </c>
      <c r="H71" s="4">
        <v>3</v>
      </c>
      <c r="I71" s="4">
        <v>1</v>
      </c>
      <c r="J71" s="4">
        <v>2</v>
      </c>
      <c r="K71" s="4">
        <v>3</v>
      </c>
      <c r="L71" s="4">
        <v>1</v>
      </c>
      <c r="M71" s="4">
        <v>2</v>
      </c>
      <c r="N71" s="5">
        <v>127000</v>
      </c>
      <c r="O71" s="5">
        <v>7000</v>
      </c>
      <c r="P71" s="5">
        <v>120000</v>
      </c>
      <c r="Q71" s="6">
        <v>41274</v>
      </c>
      <c r="R71">
        <f t="shared" si="2"/>
        <v>1</v>
      </c>
      <c r="S71">
        <f t="shared" si="3"/>
        <v>1</v>
      </c>
    </row>
    <row r="72" spans="1:19" x14ac:dyDescent="0.25">
      <c r="A72" s="4" t="s">
        <v>778</v>
      </c>
      <c r="B72" s="4">
        <v>11000</v>
      </c>
      <c r="C72" s="4">
        <v>11137</v>
      </c>
      <c r="D72" s="4" t="s">
        <v>779</v>
      </c>
      <c r="E72" s="4" t="s">
        <v>780</v>
      </c>
      <c r="F72" s="4" t="s">
        <v>781</v>
      </c>
      <c r="G72" s="5">
        <v>85000</v>
      </c>
      <c r="H72" s="4">
        <v>2</v>
      </c>
      <c r="I72" s="4">
        <v>1</v>
      </c>
      <c r="J72" s="4">
        <v>1</v>
      </c>
      <c r="K72" s="4">
        <v>2</v>
      </c>
      <c r="L72" s="4">
        <v>1</v>
      </c>
      <c r="M72" s="4">
        <v>1</v>
      </c>
      <c r="N72" s="5">
        <v>57000</v>
      </c>
      <c r="O72" s="5">
        <v>7000</v>
      </c>
      <c r="P72" s="5">
        <v>50000</v>
      </c>
      <c r="Q72" s="6">
        <v>41274</v>
      </c>
      <c r="R72">
        <f t="shared" si="2"/>
        <v>0</v>
      </c>
      <c r="S72">
        <f t="shared" si="3"/>
        <v>0</v>
      </c>
    </row>
    <row r="73" spans="1:19" x14ac:dyDescent="0.25">
      <c r="A73" s="4" t="s">
        <v>478</v>
      </c>
      <c r="B73" s="4">
        <v>11000</v>
      </c>
      <c r="C73" s="4">
        <v>11141</v>
      </c>
      <c r="D73" s="4" t="s">
        <v>479</v>
      </c>
      <c r="E73" s="4" t="s">
        <v>480</v>
      </c>
      <c r="F73" s="4" t="s">
        <v>481</v>
      </c>
      <c r="G73" s="5">
        <v>108111</v>
      </c>
      <c r="H73" s="4">
        <v>2</v>
      </c>
      <c r="I73" s="4">
        <v>1</v>
      </c>
      <c r="J73" s="4">
        <v>1</v>
      </c>
      <c r="K73" s="4">
        <v>2</v>
      </c>
      <c r="L73" s="4">
        <v>1</v>
      </c>
      <c r="M73" s="4">
        <v>1</v>
      </c>
      <c r="N73" s="5">
        <v>80123</v>
      </c>
      <c r="O73" s="5">
        <v>20123</v>
      </c>
      <c r="P73" s="5">
        <v>60000</v>
      </c>
      <c r="Q73" s="6">
        <v>41274</v>
      </c>
      <c r="R73">
        <f t="shared" si="2"/>
        <v>0</v>
      </c>
      <c r="S73">
        <f t="shared" si="3"/>
        <v>0</v>
      </c>
    </row>
    <row r="74" spans="1:19" x14ac:dyDescent="0.25">
      <c r="A74" s="4" t="s">
        <v>394</v>
      </c>
      <c r="B74" s="4">
        <v>11000</v>
      </c>
      <c r="C74" s="4">
        <v>11141</v>
      </c>
      <c r="D74" s="4" t="s">
        <v>395</v>
      </c>
      <c r="E74" s="4" t="s">
        <v>396</v>
      </c>
      <c r="F74" s="4" t="s">
        <v>397</v>
      </c>
      <c r="G74" s="5">
        <v>109000</v>
      </c>
      <c r="H74" s="4">
        <v>2</v>
      </c>
      <c r="I74" s="4">
        <v>1</v>
      </c>
      <c r="J74" s="4">
        <v>1</v>
      </c>
      <c r="K74" s="4">
        <v>2</v>
      </c>
      <c r="L74" s="4">
        <v>1</v>
      </c>
      <c r="M74" s="4">
        <v>1</v>
      </c>
      <c r="N74" s="5">
        <v>84084</v>
      </c>
      <c r="O74" s="5">
        <v>24084</v>
      </c>
      <c r="P74" s="5">
        <v>60000</v>
      </c>
      <c r="Q74" s="6">
        <v>41274</v>
      </c>
      <c r="R74">
        <f t="shared" si="2"/>
        <v>0</v>
      </c>
      <c r="S74">
        <f t="shared" si="3"/>
        <v>0</v>
      </c>
    </row>
    <row r="75" spans="1:19" x14ac:dyDescent="0.25">
      <c r="A75" s="4" t="s">
        <v>30</v>
      </c>
      <c r="B75" s="4">
        <v>11000</v>
      </c>
      <c r="C75" s="4">
        <v>11142</v>
      </c>
      <c r="D75" s="4" t="s">
        <v>31</v>
      </c>
      <c r="E75" s="4" t="s">
        <v>32</v>
      </c>
      <c r="F75" s="4" t="s">
        <v>33</v>
      </c>
      <c r="G75" s="5">
        <v>431000</v>
      </c>
      <c r="H75" s="4">
        <v>7</v>
      </c>
      <c r="I75" s="4">
        <v>3</v>
      </c>
      <c r="J75" s="4">
        <v>4</v>
      </c>
      <c r="K75" s="4">
        <v>7</v>
      </c>
      <c r="L75" s="4">
        <v>3</v>
      </c>
      <c r="M75" s="4">
        <v>4</v>
      </c>
      <c r="N75" s="5">
        <v>203005</v>
      </c>
      <c r="O75" s="5">
        <v>81005</v>
      </c>
      <c r="P75" s="5">
        <v>122000</v>
      </c>
      <c r="Q75" s="6">
        <v>41274</v>
      </c>
      <c r="R75">
        <f t="shared" si="2"/>
        <v>1</v>
      </c>
      <c r="S75">
        <f t="shared" si="3"/>
        <v>1</v>
      </c>
    </row>
    <row r="76" spans="1:19" x14ac:dyDescent="0.25">
      <c r="A76" s="4" t="s">
        <v>1174</v>
      </c>
      <c r="B76" s="4">
        <v>11000</v>
      </c>
      <c r="C76" s="4">
        <v>11144</v>
      </c>
      <c r="D76" s="4" t="s">
        <v>1175</v>
      </c>
      <c r="E76" s="4" t="s">
        <v>1176</v>
      </c>
      <c r="F76" s="4" t="s">
        <v>1177</v>
      </c>
      <c r="G76" s="5">
        <v>117000</v>
      </c>
      <c r="H76" s="4">
        <v>2</v>
      </c>
      <c r="I76" s="4">
        <v>0</v>
      </c>
      <c r="J76" s="4">
        <v>2</v>
      </c>
      <c r="K76" s="4">
        <v>4</v>
      </c>
      <c r="L76" s="4">
        <v>2</v>
      </c>
      <c r="M76" s="4">
        <v>2</v>
      </c>
      <c r="N76" s="5">
        <v>55000</v>
      </c>
      <c r="O76" s="4">
        <v>0</v>
      </c>
      <c r="P76" s="5">
        <v>55000</v>
      </c>
      <c r="Q76" s="6">
        <v>41274</v>
      </c>
      <c r="R76">
        <f t="shared" si="2"/>
        <v>2</v>
      </c>
      <c r="S76">
        <f t="shared" si="3"/>
        <v>0</v>
      </c>
    </row>
    <row r="77" spans="1:19" x14ac:dyDescent="0.25">
      <c r="A77" s="4" t="s">
        <v>186</v>
      </c>
      <c r="B77" s="4">
        <v>11000</v>
      </c>
      <c r="C77" s="4">
        <v>11152</v>
      </c>
      <c r="D77" s="4" t="s">
        <v>187</v>
      </c>
      <c r="E77" s="4" t="s">
        <v>188</v>
      </c>
      <c r="F77" s="4" t="s">
        <v>189</v>
      </c>
      <c r="G77" s="5">
        <v>85000</v>
      </c>
      <c r="H77" s="4">
        <v>2</v>
      </c>
      <c r="I77" s="4">
        <v>1</v>
      </c>
      <c r="J77" s="4">
        <v>1</v>
      </c>
      <c r="K77" s="4">
        <v>2</v>
      </c>
      <c r="L77" s="4">
        <v>1</v>
      </c>
      <c r="M77" s="4">
        <v>1</v>
      </c>
      <c r="N77" s="5">
        <v>37999</v>
      </c>
      <c r="O77" s="5">
        <v>13999</v>
      </c>
      <c r="P77" s="5">
        <v>24000</v>
      </c>
      <c r="Q77" s="6">
        <v>41274</v>
      </c>
      <c r="R77">
        <f t="shared" si="2"/>
        <v>0</v>
      </c>
      <c r="S77">
        <f t="shared" si="3"/>
        <v>0</v>
      </c>
    </row>
    <row r="78" spans="1:19" x14ac:dyDescent="0.25">
      <c r="A78" s="4" t="s">
        <v>898</v>
      </c>
      <c r="B78" s="4">
        <v>11000</v>
      </c>
      <c r="C78" s="4">
        <v>11153</v>
      </c>
      <c r="D78" s="4" t="s">
        <v>899</v>
      </c>
      <c r="E78" s="4" t="s">
        <v>900</v>
      </c>
      <c r="F78" s="4" t="s">
        <v>901</v>
      </c>
      <c r="G78" s="5">
        <v>140000</v>
      </c>
      <c r="H78" s="4">
        <v>5</v>
      </c>
      <c r="I78" s="4">
        <v>2</v>
      </c>
      <c r="J78" s="4">
        <v>3</v>
      </c>
      <c r="K78" s="4">
        <v>5</v>
      </c>
      <c r="L78" s="4">
        <v>2</v>
      </c>
      <c r="M78" s="4">
        <v>3</v>
      </c>
      <c r="N78" s="5">
        <v>86750</v>
      </c>
      <c r="O78" s="5">
        <v>6750</v>
      </c>
      <c r="P78" s="5">
        <v>80000</v>
      </c>
      <c r="Q78" s="6">
        <v>41274</v>
      </c>
      <c r="R78">
        <f t="shared" si="2"/>
        <v>1</v>
      </c>
      <c r="S78">
        <f t="shared" si="3"/>
        <v>1</v>
      </c>
    </row>
    <row r="79" spans="1:19" x14ac:dyDescent="0.25">
      <c r="A79" s="4" t="s">
        <v>1362</v>
      </c>
      <c r="B79" s="4">
        <v>11000</v>
      </c>
      <c r="C79" s="4">
        <v>11153</v>
      </c>
      <c r="D79" s="4" t="s">
        <v>1363</v>
      </c>
      <c r="E79" s="4" t="s">
        <v>1364</v>
      </c>
      <c r="F79" s="4" t="s">
        <v>1365</v>
      </c>
      <c r="G79" s="5">
        <v>288000</v>
      </c>
      <c r="H79" s="4">
        <v>7</v>
      </c>
      <c r="I79" s="4">
        <v>0</v>
      </c>
      <c r="J79" s="4">
        <v>7</v>
      </c>
      <c r="K79" s="4">
        <v>8</v>
      </c>
      <c r="L79" s="4">
        <v>1</v>
      </c>
      <c r="M79" s="4">
        <v>7</v>
      </c>
      <c r="N79" s="5">
        <v>195000</v>
      </c>
      <c r="O79" s="4">
        <v>0</v>
      </c>
      <c r="P79" s="5">
        <v>195000</v>
      </c>
      <c r="Q79" s="6">
        <v>41274</v>
      </c>
      <c r="R79">
        <f t="shared" si="2"/>
        <v>7</v>
      </c>
      <c r="S79">
        <f t="shared" si="3"/>
        <v>6</v>
      </c>
    </row>
    <row r="80" spans="1:19" x14ac:dyDescent="0.25">
      <c r="A80" s="4" t="s">
        <v>930</v>
      </c>
      <c r="B80" s="4">
        <v>11000</v>
      </c>
      <c r="C80" s="4">
        <v>11153</v>
      </c>
      <c r="D80" s="4" t="s">
        <v>931</v>
      </c>
      <c r="E80" s="4" t="s">
        <v>932</v>
      </c>
      <c r="F80" s="4" t="s">
        <v>933</v>
      </c>
      <c r="G80" s="5">
        <v>235000</v>
      </c>
      <c r="H80" s="4">
        <v>8</v>
      </c>
      <c r="I80" s="4">
        <v>2</v>
      </c>
      <c r="J80" s="4">
        <v>6</v>
      </c>
      <c r="K80" s="4">
        <v>8</v>
      </c>
      <c r="L80" s="4">
        <v>2</v>
      </c>
      <c r="M80" s="4">
        <v>6</v>
      </c>
      <c r="N80" s="5">
        <v>111100</v>
      </c>
      <c r="O80" s="5">
        <v>8100</v>
      </c>
      <c r="P80" s="5">
        <v>103000</v>
      </c>
      <c r="Q80" s="6">
        <v>41274</v>
      </c>
      <c r="R80">
        <f t="shared" si="2"/>
        <v>4</v>
      </c>
      <c r="S80">
        <f t="shared" si="3"/>
        <v>4</v>
      </c>
    </row>
    <row r="81" spans="1:19" x14ac:dyDescent="0.25">
      <c r="A81" s="4" t="s">
        <v>402</v>
      </c>
      <c r="B81" s="4">
        <v>11000</v>
      </c>
      <c r="C81" s="4">
        <v>11153</v>
      </c>
      <c r="D81" s="4" t="s">
        <v>403</v>
      </c>
      <c r="E81" s="4" t="s">
        <v>404</v>
      </c>
      <c r="F81" s="4" t="s">
        <v>405</v>
      </c>
      <c r="G81" s="5">
        <v>157000</v>
      </c>
      <c r="H81" s="4">
        <v>7</v>
      </c>
      <c r="I81" s="4">
        <v>1</v>
      </c>
      <c r="J81" s="4">
        <v>6</v>
      </c>
      <c r="K81" s="4">
        <v>8</v>
      </c>
      <c r="L81" s="4">
        <v>1</v>
      </c>
      <c r="M81" s="4">
        <v>7</v>
      </c>
      <c r="N81" s="5">
        <v>61499</v>
      </c>
      <c r="O81" s="5">
        <v>17499</v>
      </c>
      <c r="P81" s="5">
        <v>44000</v>
      </c>
      <c r="Q81" s="6">
        <v>41274</v>
      </c>
      <c r="R81">
        <f t="shared" si="2"/>
        <v>5</v>
      </c>
      <c r="S81">
        <f t="shared" si="3"/>
        <v>6</v>
      </c>
    </row>
    <row r="82" spans="1:19" x14ac:dyDescent="0.25">
      <c r="A82" s="4" t="s">
        <v>1026</v>
      </c>
      <c r="B82" s="4">
        <v>11000</v>
      </c>
      <c r="C82" s="4">
        <v>11154</v>
      </c>
      <c r="D82" s="4" t="s">
        <v>1027</v>
      </c>
      <c r="E82" s="4" t="s">
        <v>1028</v>
      </c>
      <c r="F82" s="4" t="s">
        <v>1029</v>
      </c>
      <c r="G82" s="5">
        <v>506000</v>
      </c>
      <c r="H82" s="4">
        <v>6</v>
      </c>
      <c r="I82" s="4">
        <v>1</v>
      </c>
      <c r="J82" s="4">
        <v>5</v>
      </c>
      <c r="K82" s="4">
        <v>10</v>
      </c>
      <c r="L82" s="4">
        <v>5</v>
      </c>
      <c r="M82" s="4">
        <v>5</v>
      </c>
      <c r="N82" s="5">
        <v>357147</v>
      </c>
      <c r="O82" s="5">
        <v>7147</v>
      </c>
      <c r="P82" s="5">
        <v>350000</v>
      </c>
      <c r="Q82" s="6">
        <v>41274</v>
      </c>
      <c r="R82">
        <f t="shared" si="2"/>
        <v>4</v>
      </c>
      <c r="S82">
        <f t="shared" si="3"/>
        <v>0</v>
      </c>
    </row>
    <row r="83" spans="1:19" x14ac:dyDescent="0.25">
      <c r="A83" s="4" t="s">
        <v>218</v>
      </c>
      <c r="B83" s="4">
        <v>11000</v>
      </c>
      <c r="C83" s="4">
        <v>11101</v>
      </c>
      <c r="D83" s="4" t="s">
        <v>219</v>
      </c>
      <c r="E83" s="4" t="s">
        <v>220</v>
      </c>
      <c r="F83" s="4" t="s">
        <v>221</v>
      </c>
      <c r="G83" s="5">
        <v>125329</v>
      </c>
      <c r="H83" s="4">
        <v>2</v>
      </c>
      <c r="I83" s="4">
        <v>1</v>
      </c>
      <c r="J83" s="4">
        <v>1</v>
      </c>
      <c r="K83" s="4">
        <v>2</v>
      </c>
      <c r="L83" s="4">
        <v>1</v>
      </c>
      <c r="M83" s="4">
        <v>1</v>
      </c>
      <c r="N83" s="5">
        <v>77000</v>
      </c>
      <c r="O83" s="5">
        <v>27000</v>
      </c>
      <c r="P83" s="5">
        <v>50000</v>
      </c>
      <c r="Q83" s="6">
        <v>41639</v>
      </c>
      <c r="R83">
        <f t="shared" si="2"/>
        <v>0</v>
      </c>
      <c r="S83">
        <f t="shared" si="3"/>
        <v>0</v>
      </c>
    </row>
    <row r="84" spans="1:19" x14ac:dyDescent="0.25">
      <c r="A84" s="4" t="s">
        <v>406</v>
      </c>
      <c r="B84" s="4">
        <v>11000</v>
      </c>
      <c r="C84" s="4">
        <v>11101</v>
      </c>
      <c r="D84" s="4" t="s">
        <v>407</v>
      </c>
      <c r="E84" s="4" t="s">
        <v>408</v>
      </c>
      <c r="F84" s="4" t="s">
        <v>409</v>
      </c>
      <c r="G84" s="5">
        <v>159501.70000000001</v>
      </c>
      <c r="H84" s="4">
        <v>2</v>
      </c>
      <c r="I84" s="4">
        <v>1</v>
      </c>
      <c r="J84" s="4">
        <v>1</v>
      </c>
      <c r="K84" s="4">
        <v>3</v>
      </c>
      <c r="L84" s="4">
        <v>1</v>
      </c>
      <c r="M84" s="4">
        <v>2</v>
      </c>
      <c r="N84" s="5">
        <v>118750</v>
      </c>
      <c r="O84" s="5">
        <v>33750</v>
      </c>
      <c r="P84" s="5">
        <v>85000</v>
      </c>
      <c r="Q84" s="6">
        <v>41639</v>
      </c>
      <c r="R84">
        <f t="shared" si="2"/>
        <v>0</v>
      </c>
      <c r="S84">
        <f t="shared" si="3"/>
        <v>1</v>
      </c>
    </row>
    <row r="85" spans="1:19" x14ac:dyDescent="0.25">
      <c r="A85" s="4" t="s">
        <v>266</v>
      </c>
      <c r="B85" s="4">
        <v>11000</v>
      </c>
      <c r="C85" s="4">
        <v>11102</v>
      </c>
      <c r="D85" s="4" t="s">
        <v>267</v>
      </c>
      <c r="E85" s="4" t="s">
        <v>268</v>
      </c>
      <c r="F85" s="4" t="s">
        <v>269</v>
      </c>
      <c r="G85" s="5">
        <v>182000</v>
      </c>
      <c r="H85" s="4">
        <v>3</v>
      </c>
      <c r="I85" s="4">
        <v>1</v>
      </c>
      <c r="J85" s="4">
        <v>2</v>
      </c>
      <c r="K85" s="4">
        <v>3</v>
      </c>
      <c r="L85" s="4">
        <v>1</v>
      </c>
      <c r="M85" s="4">
        <v>2</v>
      </c>
      <c r="N85" s="5">
        <v>135800</v>
      </c>
      <c r="O85" s="5">
        <v>45800</v>
      </c>
      <c r="P85" s="5">
        <v>90000</v>
      </c>
      <c r="Q85" s="6">
        <v>41639</v>
      </c>
      <c r="R85">
        <f t="shared" si="2"/>
        <v>1</v>
      </c>
      <c r="S85">
        <f t="shared" si="3"/>
        <v>1</v>
      </c>
    </row>
    <row r="86" spans="1:19" x14ac:dyDescent="0.25">
      <c r="A86" s="4" t="s">
        <v>94</v>
      </c>
      <c r="B86" s="4">
        <v>11000</v>
      </c>
      <c r="C86" s="4">
        <v>11102</v>
      </c>
      <c r="D86" s="4" t="s">
        <v>95</v>
      </c>
      <c r="E86" s="4" t="s">
        <v>96</v>
      </c>
      <c r="F86" s="4" t="s">
        <v>97</v>
      </c>
      <c r="G86" s="5">
        <v>776000</v>
      </c>
      <c r="H86" s="4">
        <v>11</v>
      </c>
      <c r="I86" s="4">
        <v>5</v>
      </c>
      <c r="J86" s="4">
        <v>6</v>
      </c>
      <c r="K86" s="4">
        <v>11</v>
      </c>
      <c r="L86" s="4">
        <v>5</v>
      </c>
      <c r="M86" s="4">
        <v>6</v>
      </c>
      <c r="N86" s="5">
        <v>545978</v>
      </c>
      <c r="O86" s="5">
        <v>213978</v>
      </c>
      <c r="P86" s="5">
        <v>332000</v>
      </c>
      <c r="Q86" s="6">
        <v>41639</v>
      </c>
      <c r="R86">
        <f t="shared" si="2"/>
        <v>1</v>
      </c>
      <c r="S86">
        <f t="shared" si="3"/>
        <v>1</v>
      </c>
    </row>
    <row r="87" spans="1:19" x14ac:dyDescent="0.25">
      <c r="A87" s="4" t="s">
        <v>586</v>
      </c>
      <c r="B87" s="4">
        <v>11000</v>
      </c>
      <c r="C87" s="4">
        <v>11123</v>
      </c>
      <c r="D87" s="4" t="s">
        <v>587</v>
      </c>
      <c r="E87" s="4" t="s">
        <v>588</v>
      </c>
      <c r="F87" s="4" t="s">
        <v>589</v>
      </c>
      <c r="G87" s="5">
        <v>408442.51</v>
      </c>
      <c r="H87" s="4">
        <v>4</v>
      </c>
      <c r="I87" s="4">
        <v>1</v>
      </c>
      <c r="J87" s="4">
        <v>3</v>
      </c>
      <c r="K87" s="4">
        <v>4</v>
      </c>
      <c r="L87" s="4">
        <v>1</v>
      </c>
      <c r="M87" s="4">
        <v>3</v>
      </c>
      <c r="N87" s="5">
        <v>120300</v>
      </c>
      <c r="O87" s="5">
        <v>24300</v>
      </c>
      <c r="P87" s="5">
        <v>96000</v>
      </c>
      <c r="Q87" s="6">
        <v>41639</v>
      </c>
      <c r="R87">
        <f t="shared" si="2"/>
        <v>2</v>
      </c>
      <c r="S87">
        <f t="shared" si="3"/>
        <v>2</v>
      </c>
    </row>
    <row r="88" spans="1:19" x14ac:dyDescent="0.25">
      <c r="A88" s="4" t="s">
        <v>962</v>
      </c>
      <c r="B88" s="4">
        <v>11000</v>
      </c>
      <c r="C88" s="4">
        <v>11123</v>
      </c>
      <c r="D88" s="4" t="s">
        <v>963</v>
      </c>
      <c r="E88" s="4" t="s">
        <v>964</v>
      </c>
      <c r="F88" s="4" t="s">
        <v>965</v>
      </c>
      <c r="G88" s="5">
        <v>470905.93</v>
      </c>
      <c r="H88" s="4">
        <v>5</v>
      </c>
      <c r="I88" s="4">
        <v>1</v>
      </c>
      <c r="J88" s="4">
        <v>4</v>
      </c>
      <c r="K88" s="4">
        <v>6</v>
      </c>
      <c r="L88" s="4">
        <v>1</v>
      </c>
      <c r="M88" s="4">
        <v>5</v>
      </c>
      <c r="N88" s="5">
        <v>152080</v>
      </c>
      <c r="O88" s="5">
        <v>8080</v>
      </c>
      <c r="P88" s="5">
        <v>144000</v>
      </c>
      <c r="Q88" s="6">
        <v>41639</v>
      </c>
      <c r="R88">
        <f t="shared" si="2"/>
        <v>3</v>
      </c>
      <c r="S88">
        <f t="shared" si="3"/>
        <v>4</v>
      </c>
    </row>
    <row r="89" spans="1:19" x14ac:dyDescent="0.25">
      <c r="A89" s="4" t="s">
        <v>862</v>
      </c>
      <c r="B89" s="4">
        <v>11000</v>
      </c>
      <c r="C89" s="4">
        <v>11124</v>
      </c>
      <c r="D89" s="4" t="s">
        <v>863</v>
      </c>
      <c r="E89" s="4" t="s">
        <v>864</v>
      </c>
      <c r="F89" s="4" t="s">
        <v>865</v>
      </c>
      <c r="G89" s="5">
        <v>169290.8</v>
      </c>
      <c r="H89" s="4">
        <v>3</v>
      </c>
      <c r="I89" s="4">
        <v>1</v>
      </c>
      <c r="J89" s="4">
        <v>2</v>
      </c>
      <c r="K89" s="4">
        <v>4</v>
      </c>
      <c r="L89" s="4">
        <v>2</v>
      </c>
      <c r="M89" s="4">
        <v>2</v>
      </c>
      <c r="N89" s="5">
        <v>72750</v>
      </c>
      <c r="O89" s="5">
        <v>6750</v>
      </c>
      <c r="P89" s="5">
        <v>66000</v>
      </c>
      <c r="Q89" s="6">
        <v>41639</v>
      </c>
      <c r="R89">
        <f t="shared" si="2"/>
        <v>1</v>
      </c>
      <c r="S89">
        <f t="shared" si="3"/>
        <v>0</v>
      </c>
    </row>
    <row r="90" spans="1:19" x14ac:dyDescent="0.25">
      <c r="A90" s="4" t="s">
        <v>434</v>
      </c>
      <c r="B90" s="4">
        <v>11000</v>
      </c>
      <c r="C90" s="4">
        <v>11124</v>
      </c>
      <c r="D90" s="4" t="s">
        <v>435</v>
      </c>
      <c r="E90" s="4" t="s">
        <v>436</v>
      </c>
      <c r="F90" s="4" t="s">
        <v>437</v>
      </c>
      <c r="G90" s="5">
        <v>283574.02</v>
      </c>
      <c r="H90" s="4">
        <v>8</v>
      </c>
      <c r="I90" s="4">
        <v>3</v>
      </c>
      <c r="J90" s="4">
        <v>5</v>
      </c>
      <c r="K90" s="4">
        <v>8</v>
      </c>
      <c r="L90" s="4">
        <v>3</v>
      </c>
      <c r="M90" s="4">
        <v>5</v>
      </c>
      <c r="N90" s="5">
        <v>75706</v>
      </c>
      <c r="O90" s="5">
        <v>20250</v>
      </c>
      <c r="P90" s="5">
        <v>55456</v>
      </c>
      <c r="Q90" s="6">
        <v>41639</v>
      </c>
      <c r="R90">
        <f t="shared" si="2"/>
        <v>2</v>
      </c>
      <c r="S90">
        <f t="shared" si="3"/>
        <v>2</v>
      </c>
    </row>
    <row r="91" spans="1:19" x14ac:dyDescent="0.25">
      <c r="A91" s="4" t="s">
        <v>1242</v>
      </c>
      <c r="B91" s="4">
        <v>11000</v>
      </c>
      <c r="C91" s="4">
        <v>11124</v>
      </c>
      <c r="D91" s="4" t="s">
        <v>1243</v>
      </c>
      <c r="E91" s="4" t="s">
        <v>1244</v>
      </c>
      <c r="F91" s="4" t="s">
        <v>1245</v>
      </c>
      <c r="G91" s="5">
        <v>119690.28</v>
      </c>
      <c r="H91" s="4">
        <v>3</v>
      </c>
      <c r="I91" s="4">
        <v>0</v>
      </c>
      <c r="J91" s="4">
        <v>3</v>
      </c>
      <c r="K91" s="4">
        <v>5</v>
      </c>
      <c r="L91" s="4">
        <v>2</v>
      </c>
      <c r="M91" s="4">
        <v>3</v>
      </c>
      <c r="N91" s="5">
        <v>51000</v>
      </c>
      <c r="O91" s="4">
        <v>0</v>
      </c>
      <c r="P91" s="5">
        <v>51000</v>
      </c>
      <c r="Q91" s="6">
        <v>41639</v>
      </c>
      <c r="R91">
        <f t="shared" si="2"/>
        <v>3</v>
      </c>
      <c r="S91">
        <f t="shared" si="3"/>
        <v>1</v>
      </c>
    </row>
    <row r="92" spans="1:19" x14ac:dyDescent="0.25">
      <c r="A92" s="4" t="s">
        <v>878</v>
      </c>
      <c r="B92" s="4">
        <v>11000</v>
      </c>
      <c r="C92" s="4">
        <v>11124</v>
      </c>
      <c r="D92" s="4" t="s">
        <v>879</v>
      </c>
      <c r="E92" s="4" t="s">
        <v>880</v>
      </c>
      <c r="F92" s="4" t="s">
        <v>881</v>
      </c>
      <c r="G92" s="5">
        <v>258126</v>
      </c>
      <c r="H92" s="4">
        <v>5</v>
      </c>
      <c r="I92" s="4">
        <v>1</v>
      </c>
      <c r="J92" s="4">
        <v>4</v>
      </c>
      <c r="K92" s="4">
        <v>5</v>
      </c>
      <c r="L92" s="4">
        <v>1</v>
      </c>
      <c r="M92" s="4">
        <v>4</v>
      </c>
      <c r="N92" s="5">
        <v>143921</v>
      </c>
      <c r="O92" s="5">
        <v>11921</v>
      </c>
      <c r="P92" s="5">
        <v>132000</v>
      </c>
      <c r="Q92" s="6">
        <v>41639</v>
      </c>
      <c r="R92">
        <f t="shared" si="2"/>
        <v>3</v>
      </c>
      <c r="S92">
        <f t="shared" si="3"/>
        <v>3</v>
      </c>
    </row>
    <row r="93" spans="1:19" x14ac:dyDescent="0.25">
      <c r="A93" s="4" t="s">
        <v>1006</v>
      </c>
      <c r="B93" s="4">
        <v>11000</v>
      </c>
      <c r="C93" s="4">
        <v>11124</v>
      </c>
      <c r="D93" s="4" t="s">
        <v>1007</v>
      </c>
      <c r="E93" s="4" t="s">
        <v>1008</v>
      </c>
      <c r="F93" s="4" t="s">
        <v>1009</v>
      </c>
      <c r="G93" s="5">
        <v>149989</v>
      </c>
      <c r="H93" s="4">
        <v>4</v>
      </c>
      <c r="I93" s="4">
        <v>1</v>
      </c>
      <c r="J93" s="4">
        <v>3</v>
      </c>
      <c r="K93" s="4">
        <v>6</v>
      </c>
      <c r="L93" s="4">
        <v>2</v>
      </c>
      <c r="M93" s="4">
        <v>4</v>
      </c>
      <c r="N93" s="5">
        <v>92700</v>
      </c>
      <c r="O93" s="5">
        <v>2700</v>
      </c>
      <c r="P93" s="5">
        <v>90000</v>
      </c>
      <c r="Q93" s="6">
        <v>41639</v>
      </c>
      <c r="R93">
        <f t="shared" si="2"/>
        <v>2</v>
      </c>
      <c r="S93">
        <f t="shared" si="3"/>
        <v>2</v>
      </c>
    </row>
    <row r="94" spans="1:19" x14ac:dyDescent="0.25">
      <c r="A94" s="4" t="s">
        <v>1146</v>
      </c>
      <c r="B94" s="4">
        <v>11000</v>
      </c>
      <c r="C94" s="4">
        <v>11125</v>
      </c>
      <c r="D94" s="4" t="s">
        <v>1147</v>
      </c>
      <c r="E94" s="4" t="s">
        <v>1148</v>
      </c>
      <c r="F94" s="4" t="s">
        <v>1149</v>
      </c>
      <c r="G94" s="5">
        <v>48340</v>
      </c>
      <c r="H94" s="4">
        <v>1</v>
      </c>
      <c r="I94" s="4">
        <v>0</v>
      </c>
      <c r="J94" s="4">
        <v>1</v>
      </c>
      <c r="K94" s="4">
        <v>2</v>
      </c>
      <c r="L94" s="4">
        <v>1</v>
      </c>
      <c r="M94" s="4">
        <v>1</v>
      </c>
      <c r="N94" s="5">
        <v>35000</v>
      </c>
      <c r="O94" s="4">
        <v>0</v>
      </c>
      <c r="P94" s="5">
        <v>35000</v>
      </c>
      <c r="Q94" s="6">
        <v>41639</v>
      </c>
      <c r="R94">
        <f t="shared" si="2"/>
        <v>1</v>
      </c>
      <c r="S94">
        <f t="shared" si="3"/>
        <v>0</v>
      </c>
    </row>
    <row r="95" spans="1:19" x14ac:dyDescent="0.25">
      <c r="A95" s="4" t="s">
        <v>1150</v>
      </c>
      <c r="B95" s="4">
        <v>11000</v>
      </c>
      <c r="C95" s="4">
        <v>11125</v>
      </c>
      <c r="D95" s="4" t="s">
        <v>1151</v>
      </c>
      <c r="E95" s="4" t="s">
        <v>1152</v>
      </c>
      <c r="F95" s="4" t="s">
        <v>1153</v>
      </c>
      <c r="G95" s="5">
        <v>40000</v>
      </c>
      <c r="H95" s="4">
        <v>1</v>
      </c>
      <c r="I95" s="4">
        <v>0</v>
      </c>
      <c r="J95" s="4">
        <v>1</v>
      </c>
      <c r="K95" s="4">
        <v>2</v>
      </c>
      <c r="L95" s="4">
        <v>1</v>
      </c>
      <c r="M95" s="4">
        <v>1</v>
      </c>
      <c r="N95" s="5">
        <v>28000</v>
      </c>
      <c r="O95" s="4">
        <v>0</v>
      </c>
      <c r="P95" s="5">
        <v>28000</v>
      </c>
      <c r="Q95" s="6">
        <v>41639</v>
      </c>
      <c r="R95">
        <f t="shared" si="2"/>
        <v>1</v>
      </c>
      <c r="S95">
        <f t="shared" si="3"/>
        <v>0</v>
      </c>
    </row>
    <row r="96" spans="1:19" x14ac:dyDescent="0.25">
      <c r="A96" s="4" t="s">
        <v>1046</v>
      </c>
      <c r="B96" s="4">
        <v>11000</v>
      </c>
      <c r="C96" s="4">
        <v>11125</v>
      </c>
      <c r="D96" s="4" t="s">
        <v>1047</v>
      </c>
      <c r="E96" s="4" t="s">
        <v>1048</v>
      </c>
      <c r="F96" s="4" t="s">
        <v>1049</v>
      </c>
      <c r="G96" s="5">
        <v>49457</v>
      </c>
      <c r="H96" s="4">
        <v>1</v>
      </c>
      <c r="I96" s="4">
        <v>0</v>
      </c>
      <c r="J96" s="4">
        <v>1</v>
      </c>
      <c r="K96" s="4">
        <v>3</v>
      </c>
      <c r="L96" s="4">
        <v>2</v>
      </c>
      <c r="M96" s="4">
        <v>1</v>
      </c>
      <c r="N96" s="5">
        <v>35000</v>
      </c>
      <c r="O96" s="4">
        <v>0</v>
      </c>
      <c r="P96" s="5">
        <v>35000</v>
      </c>
      <c r="Q96" s="6">
        <v>41639</v>
      </c>
      <c r="R96">
        <f t="shared" si="2"/>
        <v>1</v>
      </c>
      <c r="S96">
        <f t="shared" si="3"/>
        <v>-1</v>
      </c>
    </row>
    <row r="97" spans="1:19" x14ac:dyDescent="0.25">
      <c r="A97" s="4" t="s">
        <v>118</v>
      </c>
      <c r="B97" s="4">
        <v>11000</v>
      </c>
      <c r="C97" s="4">
        <v>11127</v>
      </c>
      <c r="D97" s="4" t="s">
        <v>119</v>
      </c>
      <c r="E97" s="4" t="s">
        <v>120</v>
      </c>
      <c r="F97" s="4" t="s">
        <v>121</v>
      </c>
      <c r="G97" s="5">
        <v>100000</v>
      </c>
      <c r="H97" s="4">
        <v>3</v>
      </c>
      <c r="I97" s="4">
        <v>1</v>
      </c>
      <c r="J97" s="4">
        <v>2</v>
      </c>
      <c r="K97" s="4">
        <v>3</v>
      </c>
      <c r="L97" s="4">
        <v>1</v>
      </c>
      <c r="M97" s="4">
        <v>2</v>
      </c>
      <c r="N97" s="5">
        <v>50339</v>
      </c>
      <c r="O97" s="5">
        <v>19550</v>
      </c>
      <c r="P97" s="5">
        <v>30789</v>
      </c>
      <c r="Q97" s="6">
        <v>41639</v>
      </c>
      <c r="R97">
        <f t="shared" si="2"/>
        <v>1</v>
      </c>
      <c r="S97">
        <f t="shared" si="3"/>
        <v>1</v>
      </c>
    </row>
    <row r="98" spans="1:19" x14ac:dyDescent="0.25">
      <c r="A98" s="4" t="s">
        <v>410</v>
      </c>
      <c r="B98" s="4">
        <v>11000</v>
      </c>
      <c r="C98" s="4">
        <v>11132</v>
      </c>
      <c r="D98" s="4" t="s">
        <v>411</v>
      </c>
      <c r="E98" s="4" t="s">
        <v>412</v>
      </c>
      <c r="F98" s="4" t="s">
        <v>413</v>
      </c>
      <c r="G98" s="5">
        <v>569868.59</v>
      </c>
      <c r="H98" s="4">
        <v>7</v>
      </c>
      <c r="I98" s="4">
        <v>3</v>
      </c>
      <c r="J98" s="4">
        <v>4</v>
      </c>
      <c r="K98" s="4">
        <v>7</v>
      </c>
      <c r="L98" s="4">
        <v>3</v>
      </c>
      <c r="M98" s="4">
        <v>4</v>
      </c>
      <c r="N98" s="5">
        <v>439000</v>
      </c>
      <c r="O98" s="5">
        <v>124000</v>
      </c>
      <c r="P98" s="5">
        <v>315000</v>
      </c>
      <c r="Q98" s="6">
        <v>41639</v>
      </c>
      <c r="R98">
        <f t="shared" si="2"/>
        <v>1</v>
      </c>
      <c r="S98">
        <f t="shared" si="3"/>
        <v>1</v>
      </c>
    </row>
    <row r="99" spans="1:19" x14ac:dyDescent="0.25">
      <c r="A99" s="4" t="s">
        <v>314</v>
      </c>
      <c r="B99" s="4">
        <v>11000</v>
      </c>
      <c r="C99" s="4">
        <v>11132</v>
      </c>
      <c r="D99" s="4" t="s">
        <v>315</v>
      </c>
      <c r="E99" s="4" t="s">
        <v>316</v>
      </c>
      <c r="F99" s="4" t="s">
        <v>317</v>
      </c>
      <c r="G99" s="5">
        <v>1287994.25</v>
      </c>
      <c r="H99" s="4">
        <v>18</v>
      </c>
      <c r="I99" s="4">
        <v>8</v>
      </c>
      <c r="J99" s="4">
        <v>10</v>
      </c>
      <c r="K99" s="4">
        <v>21</v>
      </c>
      <c r="L99" s="4">
        <v>8</v>
      </c>
      <c r="M99" s="4">
        <v>13</v>
      </c>
      <c r="N99" s="5">
        <v>857301</v>
      </c>
      <c r="O99" s="5">
        <v>272301</v>
      </c>
      <c r="P99" s="5">
        <v>585000</v>
      </c>
      <c r="Q99" s="6">
        <v>41639</v>
      </c>
      <c r="R99">
        <f t="shared" si="2"/>
        <v>2</v>
      </c>
      <c r="S99">
        <f t="shared" si="3"/>
        <v>5</v>
      </c>
    </row>
    <row r="100" spans="1:19" x14ac:dyDescent="0.25">
      <c r="A100" s="4" t="s">
        <v>858</v>
      </c>
      <c r="B100" s="4">
        <v>11000</v>
      </c>
      <c r="C100" s="4">
        <v>11134</v>
      </c>
      <c r="D100" s="4" t="s">
        <v>859</v>
      </c>
      <c r="E100" s="4" t="s">
        <v>860</v>
      </c>
      <c r="F100" s="4" t="s">
        <v>861</v>
      </c>
      <c r="G100" s="5">
        <v>340986</v>
      </c>
      <c r="H100" s="4">
        <v>5</v>
      </c>
      <c r="I100" s="4">
        <v>2</v>
      </c>
      <c r="J100" s="4">
        <v>3</v>
      </c>
      <c r="K100" s="4">
        <v>7</v>
      </c>
      <c r="L100" s="4">
        <v>3</v>
      </c>
      <c r="M100" s="4">
        <v>4</v>
      </c>
      <c r="N100" s="5">
        <v>209814</v>
      </c>
      <c r="O100" s="5">
        <v>19814</v>
      </c>
      <c r="P100" s="5">
        <v>190000</v>
      </c>
      <c r="Q100" s="6">
        <v>41639</v>
      </c>
      <c r="R100">
        <f t="shared" si="2"/>
        <v>1</v>
      </c>
      <c r="S100">
        <f t="shared" si="3"/>
        <v>1</v>
      </c>
    </row>
    <row r="101" spans="1:19" x14ac:dyDescent="0.25">
      <c r="A101" s="4" t="s">
        <v>854</v>
      </c>
      <c r="B101" s="4">
        <v>11000</v>
      </c>
      <c r="C101" s="4">
        <v>11134</v>
      </c>
      <c r="D101" s="4" t="s">
        <v>855</v>
      </c>
      <c r="E101" s="4" t="s">
        <v>856</v>
      </c>
      <c r="F101" s="4" t="s">
        <v>857</v>
      </c>
      <c r="G101" s="5">
        <v>180000</v>
      </c>
      <c r="H101" s="4">
        <v>3</v>
      </c>
      <c r="I101" s="4">
        <v>1</v>
      </c>
      <c r="J101" s="4">
        <v>2</v>
      </c>
      <c r="K101" s="4">
        <v>3</v>
      </c>
      <c r="L101" s="4">
        <v>1</v>
      </c>
      <c r="M101" s="4">
        <v>2</v>
      </c>
      <c r="N101" s="5">
        <v>144000</v>
      </c>
      <c r="O101" s="5">
        <v>14000</v>
      </c>
      <c r="P101" s="5">
        <v>130000</v>
      </c>
      <c r="Q101" s="6">
        <v>41639</v>
      </c>
      <c r="R101">
        <f t="shared" si="2"/>
        <v>1</v>
      </c>
      <c r="S101">
        <f t="shared" si="3"/>
        <v>1</v>
      </c>
    </row>
    <row r="102" spans="1:19" x14ac:dyDescent="0.25">
      <c r="A102" s="4" t="s">
        <v>438</v>
      </c>
      <c r="B102" s="4">
        <v>11000</v>
      </c>
      <c r="C102" s="4">
        <v>11134</v>
      </c>
      <c r="D102" s="4" t="s">
        <v>439</v>
      </c>
      <c r="E102" s="4" t="s">
        <v>440</v>
      </c>
      <c r="F102" s="4" t="s">
        <v>441</v>
      </c>
      <c r="G102" s="5">
        <v>179923.92</v>
      </c>
      <c r="H102" s="4">
        <v>4</v>
      </c>
      <c r="I102" s="4">
        <v>2</v>
      </c>
      <c r="J102" s="4">
        <v>2</v>
      </c>
      <c r="K102" s="4">
        <v>4</v>
      </c>
      <c r="L102" s="4">
        <v>2</v>
      </c>
      <c r="M102" s="4">
        <v>2</v>
      </c>
      <c r="N102" s="5">
        <v>132005</v>
      </c>
      <c r="O102" s="5">
        <v>35005</v>
      </c>
      <c r="P102" s="5">
        <v>97000</v>
      </c>
      <c r="Q102" s="6">
        <v>41639</v>
      </c>
      <c r="R102">
        <f t="shared" si="2"/>
        <v>0</v>
      </c>
      <c r="S102">
        <f t="shared" si="3"/>
        <v>0</v>
      </c>
    </row>
    <row r="103" spans="1:19" x14ac:dyDescent="0.25">
      <c r="A103" s="4" t="s">
        <v>954</v>
      </c>
      <c r="B103" s="4">
        <v>11000</v>
      </c>
      <c r="C103" s="4">
        <v>11134</v>
      </c>
      <c r="D103" s="4" t="s">
        <v>955</v>
      </c>
      <c r="E103" s="4" t="s">
        <v>956</v>
      </c>
      <c r="F103" s="4" t="s">
        <v>957</v>
      </c>
      <c r="G103" s="5">
        <v>89920.38</v>
      </c>
      <c r="H103" s="4">
        <v>2</v>
      </c>
      <c r="I103" s="4">
        <v>1</v>
      </c>
      <c r="J103" s="4">
        <v>1</v>
      </c>
      <c r="K103" s="4">
        <v>2</v>
      </c>
      <c r="L103" s="4">
        <v>1</v>
      </c>
      <c r="M103" s="4">
        <v>1</v>
      </c>
      <c r="N103" s="5">
        <v>70850</v>
      </c>
      <c r="O103" s="5">
        <v>4050</v>
      </c>
      <c r="P103" s="5">
        <v>66800</v>
      </c>
      <c r="Q103" s="6">
        <v>41639</v>
      </c>
      <c r="R103">
        <f t="shared" si="2"/>
        <v>0</v>
      </c>
      <c r="S103">
        <f t="shared" si="3"/>
        <v>0</v>
      </c>
    </row>
    <row r="104" spans="1:19" x14ac:dyDescent="0.25">
      <c r="A104" s="4" t="s">
        <v>914</v>
      </c>
      <c r="B104" s="4">
        <v>11000</v>
      </c>
      <c r="C104" s="4">
        <v>11134</v>
      </c>
      <c r="D104" s="4" t="s">
        <v>915</v>
      </c>
      <c r="E104" s="4" t="s">
        <v>916</v>
      </c>
      <c r="F104" s="4" t="s">
        <v>917</v>
      </c>
      <c r="G104" s="5">
        <v>739376.82</v>
      </c>
      <c r="H104" s="4">
        <v>7</v>
      </c>
      <c r="I104" s="4">
        <v>2</v>
      </c>
      <c r="J104" s="4">
        <v>5</v>
      </c>
      <c r="K104" s="4">
        <v>7</v>
      </c>
      <c r="L104" s="4">
        <v>2</v>
      </c>
      <c r="M104" s="4">
        <v>5</v>
      </c>
      <c r="N104" s="5">
        <v>517978</v>
      </c>
      <c r="O104" s="5">
        <v>37978</v>
      </c>
      <c r="P104" s="5">
        <v>480000</v>
      </c>
      <c r="Q104" s="6">
        <v>41639</v>
      </c>
      <c r="R104">
        <f t="shared" si="2"/>
        <v>3</v>
      </c>
      <c r="S104">
        <f t="shared" si="3"/>
        <v>3</v>
      </c>
    </row>
    <row r="105" spans="1:19" x14ac:dyDescent="0.25">
      <c r="A105" s="4" t="s">
        <v>846</v>
      </c>
      <c r="B105" s="4">
        <v>11000</v>
      </c>
      <c r="C105" s="4">
        <v>11134</v>
      </c>
      <c r="D105" s="4" t="s">
        <v>847</v>
      </c>
      <c r="E105" s="4" t="s">
        <v>848</v>
      </c>
      <c r="F105" s="4" t="s">
        <v>849</v>
      </c>
      <c r="G105" s="5">
        <v>90000</v>
      </c>
      <c r="H105" s="4">
        <v>2</v>
      </c>
      <c r="I105" s="4">
        <v>1</v>
      </c>
      <c r="J105" s="4">
        <v>1</v>
      </c>
      <c r="K105" s="4">
        <v>2</v>
      </c>
      <c r="L105" s="4">
        <v>1</v>
      </c>
      <c r="M105" s="4">
        <v>1</v>
      </c>
      <c r="N105" s="5">
        <v>66748</v>
      </c>
      <c r="O105" s="5">
        <v>6748</v>
      </c>
      <c r="P105" s="5">
        <v>60000</v>
      </c>
      <c r="Q105" s="6">
        <v>41639</v>
      </c>
      <c r="R105">
        <f t="shared" si="2"/>
        <v>0</v>
      </c>
      <c r="S105">
        <f t="shared" si="3"/>
        <v>0</v>
      </c>
    </row>
    <row r="106" spans="1:19" x14ac:dyDescent="0.25">
      <c r="A106" s="4" t="s">
        <v>554</v>
      </c>
      <c r="B106" s="4">
        <v>11000</v>
      </c>
      <c r="C106" s="4">
        <v>11134</v>
      </c>
      <c r="D106" s="4" t="s">
        <v>555</v>
      </c>
      <c r="E106" s="4" t="s">
        <v>556</v>
      </c>
      <c r="F106" s="4" t="s">
        <v>557</v>
      </c>
      <c r="G106" s="5">
        <v>90000</v>
      </c>
      <c r="H106" s="4">
        <v>2</v>
      </c>
      <c r="I106" s="4">
        <v>1</v>
      </c>
      <c r="J106" s="4">
        <v>1</v>
      </c>
      <c r="K106" s="4">
        <v>2</v>
      </c>
      <c r="L106" s="4">
        <v>1</v>
      </c>
      <c r="M106" s="4">
        <v>1</v>
      </c>
      <c r="N106" s="5">
        <v>50999</v>
      </c>
      <c r="O106" s="5">
        <v>10999</v>
      </c>
      <c r="P106" s="5">
        <v>40000</v>
      </c>
      <c r="Q106" s="6">
        <v>41639</v>
      </c>
      <c r="R106">
        <f t="shared" si="2"/>
        <v>0</v>
      </c>
      <c r="S106">
        <f t="shared" si="3"/>
        <v>0</v>
      </c>
    </row>
    <row r="107" spans="1:19" x14ac:dyDescent="0.25">
      <c r="A107" s="4" t="s">
        <v>886</v>
      </c>
      <c r="B107" s="4">
        <v>11000</v>
      </c>
      <c r="C107" s="4">
        <v>11134</v>
      </c>
      <c r="D107" s="4" t="s">
        <v>887</v>
      </c>
      <c r="E107" s="4" t="s">
        <v>888</v>
      </c>
      <c r="F107" s="4" t="s">
        <v>889</v>
      </c>
      <c r="G107" s="5">
        <v>90000</v>
      </c>
      <c r="H107" s="4">
        <v>2</v>
      </c>
      <c r="I107" s="4">
        <v>1</v>
      </c>
      <c r="J107" s="4">
        <v>1</v>
      </c>
      <c r="K107" s="4">
        <v>2</v>
      </c>
      <c r="L107" s="4">
        <v>1</v>
      </c>
      <c r="M107" s="4">
        <v>1</v>
      </c>
      <c r="N107" s="5">
        <v>69637</v>
      </c>
      <c r="O107" s="5">
        <v>5663</v>
      </c>
      <c r="P107" s="5">
        <v>63974</v>
      </c>
      <c r="Q107" s="6">
        <v>41639</v>
      </c>
      <c r="R107">
        <f t="shared" si="2"/>
        <v>0</v>
      </c>
      <c r="S107">
        <f t="shared" si="3"/>
        <v>0</v>
      </c>
    </row>
    <row r="108" spans="1:19" x14ac:dyDescent="0.25">
      <c r="A108" s="4" t="s">
        <v>766</v>
      </c>
      <c r="B108" s="4">
        <v>11000</v>
      </c>
      <c r="C108" s="4">
        <v>11134</v>
      </c>
      <c r="D108" s="4" t="s">
        <v>767</v>
      </c>
      <c r="E108" s="4" t="s">
        <v>768</v>
      </c>
      <c r="F108" s="4" t="s">
        <v>769</v>
      </c>
      <c r="G108" s="5">
        <v>89008.15</v>
      </c>
      <c r="H108" s="4">
        <v>2</v>
      </c>
      <c r="I108" s="4">
        <v>1</v>
      </c>
      <c r="J108" s="4">
        <v>1</v>
      </c>
      <c r="K108" s="4">
        <v>2</v>
      </c>
      <c r="L108" s="4">
        <v>1</v>
      </c>
      <c r="M108" s="4">
        <v>1</v>
      </c>
      <c r="N108" s="5">
        <v>45999</v>
      </c>
      <c r="O108" s="5">
        <v>5999</v>
      </c>
      <c r="P108" s="5">
        <v>40000</v>
      </c>
      <c r="Q108" s="6">
        <v>41639</v>
      </c>
      <c r="R108">
        <f t="shared" si="2"/>
        <v>0</v>
      </c>
      <c r="S108">
        <f t="shared" si="3"/>
        <v>0</v>
      </c>
    </row>
    <row r="109" spans="1:19" x14ac:dyDescent="0.25">
      <c r="A109" s="4" t="s">
        <v>790</v>
      </c>
      <c r="B109" s="4">
        <v>11000</v>
      </c>
      <c r="C109" s="4">
        <v>11134</v>
      </c>
      <c r="D109" s="4" t="s">
        <v>791</v>
      </c>
      <c r="E109" s="4" t="s">
        <v>792</v>
      </c>
      <c r="F109" s="4" t="s">
        <v>793</v>
      </c>
      <c r="G109" s="5">
        <v>90000</v>
      </c>
      <c r="H109" s="4">
        <v>2</v>
      </c>
      <c r="I109" s="4">
        <v>1</v>
      </c>
      <c r="J109" s="4">
        <v>1</v>
      </c>
      <c r="K109" s="4">
        <v>3</v>
      </c>
      <c r="L109" s="4">
        <v>1</v>
      </c>
      <c r="M109" s="4">
        <v>2</v>
      </c>
      <c r="N109" s="5">
        <v>67592</v>
      </c>
      <c r="O109" s="5">
        <v>8102</v>
      </c>
      <c r="P109" s="5">
        <v>59490</v>
      </c>
      <c r="Q109" s="6">
        <v>41639</v>
      </c>
      <c r="R109">
        <f t="shared" si="2"/>
        <v>0</v>
      </c>
      <c r="S109">
        <f t="shared" si="3"/>
        <v>1</v>
      </c>
    </row>
    <row r="110" spans="1:19" x14ac:dyDescent="0.25">
      <c r="A110" s="4" t="s">
        <v>246</v>
      </c>
      <c r="B110" s="4">
        <v>11000</v>
      </c>
      <c r="C110" s="4">
        <v>11141</v>
      </c>
      <c r="D110" s="4" t="s">
        <v>247</v>
      </c>
      <c r="E110" s="4" t="s">
        <v>248</v>
      </c>
      <c r="F110" s="4" t="s">
        <v>249</v>
      </c>
      <c r="G110" s="5">
        <v>317499</v>
      </c>
      <c r="H110" s="4">
        <v>4</v>
      </c>
      <c r="I110" s="4">
        <v>1</v>
      </c>
      <c r="J110" s="4">
        <v>3</v>
      </c>
      <c r="K110" s="4">
        <v>4</v>
      </c>
      <c r="L110" s="4">
        <v>1</v>
      </c>
      <c r="M110" s="4">
        <v>3</v>
      </c>
      <c r="N110" s="5">
        <v>54999</v>
      </c>
      <c r="O110" s="5">
        <v>18999</v>
      </c>
      <c r="P110" s="5">
        <v>36000</v>
      </c>
      <c r="Q110" s="6">
        <v>41639</v>
      </c>
      <c r="R110">
        <f t="shared" si="2"/>
        <v>2</v>
      </c>
      <c r="S110">
        <f t="shared" si="3"/>
        <v>2</v>
      </c>
    </row>
    <row r="111" spans="1:19" x14ac:dyDescent="0.25">
      <c r="A111" s="4" t="s">
        <v>70</v>
      </c>
      <c r="B111" s="4">
        <v>11000</v>
      </c>
      <c r="C111" s="4">
        <v>11142</v>
      </c>
      <c r="D111" s="4" t="s">
        <v>71</v>
      </c>
      <c r="E111" s="4" t="s">
        <v>72</v>
      </c>
      <c r="F111" s="4" t="s">
        <v>73</v>
      </c>
      <c r="G111" s="5">
        <v>172000</v>
      </c>
      <c r="H111" s="4">
        <v>2</v>
      </c>
      <c r="I111" s="4">
        <v>1</v>
      </c>
      <c r="J111" s="4">
        <v>1</v>
      </c>
      <c r="K111" s="4">
        <v>2</v>
      </c>
      <c r="L111" s="4">
        <v>1</v>
      </c>
      <c r="M111" s="4">
        <v>1</v>
      </c>
      <c r="N111" s="5">
        <v>110470</v>
      </c>
      <c r="O111" s="5">
        <v>43470</v>
      </c>
      <c r="P111" s="5">
        <v>67000</v>
      </c>
      <c r="Q111" s="6">
        <v>41639</v>
      </c>
      <c r="R111">
        <f t="shared" si="2"/>
        <v>0</v>
      </c>
      <c r="S111">
        <f t="shared" si="3"/>
        <v>0</v>
      </c>
    </row>
    <row r="112" spans="1:19" x14ac:dyDescent="0.25">
      <c r="A112" s="4" t="s">
        <v>838</v>
      </c>
      <c r="B112" s="4">
        <v>11000</v>
      </c>
      <c r="C112" s="4">
        <v>11143</v>
      </c>
      <c r="D112" s="4" t="s">
        <v>839</v>
      </c>
      <c r="E112" s="4" t="s">
        <v>840</v>
      </c>
      <c r="F112" s="4" t="s">
        <v>841</v>
      </c>
      <c r="G112" s="5">
        <v>391677.58</v>
      </c>
      <c r="H112" s="4">
        <v>13</v>
      </c>
      <c r="I112" s="4">
        <v>3</v>
      </c>
      <c r="J112" s="4">
        <v>10</v>
      </c>
      <c r="K112" s="4">
        <v>13</v>
      </c>
      <c r="L112" s="4">
        <v>3</v>
      </c>
      <c r="M112" s="4">
        <v>10</v>
      </c>
      <c r="N112" s="5">
        <v>262165</v>
      </c>
      <c r="O112" s="5">
        <v>27165</v>
      </c>
      <c r="P112" s="5">
        <v>235000</v>
      </c>
      <c r="Q112" s="6">
        <v>41639</v>
      </c>
      <c r="R112">
        <f t="shared" si="2"/>
        <v>7</v>
      </c>
      <c r="S112">
        <f t="shared" si="3"/>
        <v>7</v>
      </c>
    </row>
    <row r="113" spans="1:19" x14ac:dyDescent="0.25">
      <c r="A113" s="4" t="s">
        <v>1246</v>
      </c>
      <c r="B113" s="4">
        <v>11000</v>
      </c>
      <c r="C113" s="4">
        <v>11144</v>
      </c>
      <c r="D113" s="4" t="s">
        <v>1247</v>
      </c>
      <c r="E113" s="4" t="s">
        <v>1248</v>
      </c>
      <c r="F113" s="4" t="s">
        <v>1249</v>
      </c>
      <c r="G113" s="5">
        <v>279997.71000000002</v>
      </c>
      <c r="H113" s="4">
        <v>4</v>
      </c>
      <c r="I113" s="4">
        <v>0</v>
      </c>
      <c r="J113" s="4">
        <v>4</v>
      </c>
      <c r="K113" s="4">
        <v>7</v>
      </c>
      <c r="L113" s="4">
        <v>3</v>
      </c>
      <c r="M113" s="4">
        <v>4</v>
      </c>
      <c r="N113" s="5">
        <v>95000</v>
      </c>
      <c r="O113" s="4">
        <v>0</v>
      </c>
      <c r="P113" s="5">
        <v>95000</v>
      </c>
      <c r="Q113" s="6">
        <v>41639</v>
      </c>
      <c r="R113">
        <f t="shared" si="2"/>
        <v>4</v>
      </c>
      <c r="S113">
        <f t="shared" si="3"/>
        <v>1</v>
      </c>
    </row>
    <row r="114" spans="1:19" x14ac:dyDescent="0.25">
      <c r="A114" s="4" t="s">
        <v>470</v>
      </c>
      <c r="B114" s="4">
        <v>11000</v>
      </c>
      <c r="C114" s="4">
        <v>11152</v>
      </c>
      <c r="D114" s="4" t="s">
        <v>471</v>
      </c>
      <c r="E114" s="4" t="s">
        <v>472</v>
      </c>
      <c r="F114" s="4" t="s">
        <v>473</v>
      </c>
      <c r="G114" s="5">
        <v>289000</v>
      </c>
      <c r="H114" s="4">
        <v>4</v>
      </c>
      <c r="I114" s="4">
        <v>2</v>
      </c>
      <c r="J114" s="4">
        <v>2</v>
      </c>
      <c r="K114" s="4">
        <v>4</v>
      </c>
      <c r="L114" s="4">
        <v>2</v>
      </c>
      <c r="M114" s="4">
        <v>2</v>
      </c>
      <c r="N114" s="5">
        <v>214000</v>
      </c>
      <c r="O114" s="5">
        <v>54000</v>
      </c>
      <c r="P114" s="5">
        <v>160000</v>
      </c>
      <c r="Q114" s="6">
        <v>41639</v>
      </c>
      <c r="R114">
        <f t="shared" si="2"/>
        <v>0</v>
      </c>
      <c r="S114">
        <f t="shared" si="3"/>
        <v>0</v>
      </c>
    </row>
    <row r="115" spans="1:19" x14ac:dyDescent="0.25">
      <c r="A115" s="4" t="s">
        <v>38</v>
      </c>
      <c r="B115" s="4">
        <v>11000</v>
      </c>
      <c r="C115" s="4">
        <v>11142</v>
      </c>
      <c r="D115" s="4" t="s">
        <v>39</v>
      </c>
      <c r="E115" s="4" t="s">
        <v>40</v>
      </c>
      <c r="F115" s="4" t="s">
        <v>41</v>
      </c>
      <c r="G115" s="5">
        <v>195000</v>
      </c>
      <c r="H115" s="4">
        <v>5</v>
      </c>
      <c r="I115" s="4">
        <v>2</v>
      </c>
      <c r="J115" s="4">
        <v>3</v>
      </c>
      <c r="K115" s="4">
        <v>6</v>
      </c>
      <c r="L115" s="4">
        <v>2</v>
      </c>
      <c r="M115" s="4">
        <v>4</v>
      </c>
      <c r="N115" s="5">
        <v>149400</v>
      </c>
      <c r="O115" s="5">
        <v>59400</v>
      </c>
      <c r="P115" s="5">
        <v>90000</v>
      </c>
      <c r="Q115" s="6">
        <v>42004</v>
      </c>
      <c r="R115">
        <f t="shared" si="2"/>
        <v>1</v>
      </c>
      <c r="S115">
        <f t="shared" si="3"/>
        <v>2</v>
      </c>
    </row>
    <row r="116" spans="1:19" x14ac:dyDescent="0.25">
      <c r="A116" s="4" t="s">
        <v>370</v>
      </c>
      <c r="B116" s="4">
        <v>11000</v>
      </c>
      <c r="C116" s="4">
        <v>11144</v>
      </c>
      <c r="D116" s="4" t="s">
        <v>371</v>
      </c>
      <c r="E116" s="4" t="s">
        <v>372</v>
      </c>
      <c r="F116" s="4" t="s">
        <v>373</v>
      </c>
      <c r="G116" s="5">
        <v>405307.7</v>
      </c>
      <c r="H116" s="4">
        <v>6</v>
      </c>
      <c r="I116" s="4">
        <v>3</v>
      </c>
      <c r="J116" s="4">
        <v>3</v>
      </c>
      <c r="K116" s="4">
        <v>6</v>
      </c>
      <c r="L116" s="4">
        <v>3</v>
      </c>
      <c r="M116" s="4">
        <v>3</v>
      </c>
      <c r="N116" s="5">
        <v>221600</v>
      </c>
      <c r="O116" s="5">
        <v>66600</v>
      </c>
      <c r="P116" s="5">
        <v>155000</v>
      </c>
      <c r="Q116" s="6">
        <v>42004</v>
      </c>
      <c r="R116">
        <f t="shared" si="2"/>
        <v>0</v>
      </c>
      <c r="S116">
        <f t="shared" si="3"/>
        <v>0</v>
      </c>
    </row>
    <row r="117" spans="1:19" x14ac:dyDescent="0.25">
      <c r="A117" s="4" t="s">
        <v>1262</v>
      </c>
      <c r="B117" s="4">
        <v>11000</v>
      </c>
      <c r="C117" s="4">
        <v>11220</v>
      </c>
      <c r="D117" s="4" t="s">
        <v>1263</v>
      </c>
      <c r="E117" s="4" t="s">
        <v>1264</v>
      </c>
      <c r="F117" s="4" t="s">
        <v>1265</v>
      </c>
      <c r="G117" s="5">
        <v>88837</v>
      </c>
      <c r="H117" s="4">
        <v>2</v>
      </c>
      <c r="I117" s="4">
        <v>0</v>
      </c>
      <c r="J117" s="4">
        <v>2</v>
      </c>
      <c r="K117" s="4">
        <v>4</v>
      </c>
      <c r="L117" s="4">
        <v>1</v>
      </c>
      <c r="M117" s="4">
        <v>3</v>
      </c>
      <c r="N117" s="5">
        <v>50000</v>
      </c>
      <c r="O117" s="4">
        <v>0</v>
      </c>
      <c r="P117" s="5">
        <v>50000</v>
      </c>
      <c r="Q117" s="6">
        <v>42004</v>
      </c>
      <c r="R117">
        <f t="shared" si="2"/>
        <v>2</v>
      </c>
      <c r="S117">
        <f t="shared" si="3"/>
        <v>2</v>
      </c>
    </row>
    <row r="118" spans="1:19" x14ac:dyDescent="0.25">
      <c r="A118" s="4" t="s">
        <v>506</v>
      </c>
      <c r="B118" s="4">
        <v>12000</v>
      </c>
      <c r="C118" s="4">
        <v>12101</v>
      </c>
      <c r="D118" s="4" t="s">
        <v>507</v>
      </c>
      <c r="E118" s="4" t="s">
        <v>508</v>
      </c>
      <c r="F118" s="4" t="s">
        <v>509</v>
      </c>
      <c r="G118" s="5">
        <v>727000</v>
      </c>
      <c r="H118" s="4">
        <v>9</v>
      </c>
      <c r="I118" s="4">
        <v>4</v>
      </c>
      <c r="J118" s="4">
        <v>5</v>
      </c>
      <c r="K118" s="4">
        <v>9</v>
      </c>
      <c r="L118" s="4">
        <v>4</v>
      </c>
      <c r="M118" s="4">
        <v>5</v>
      </c>
      <c r="N118" s="5">
        <v>495000</v>
      </c>
      <c r="O118" s="5">
        <v>122000</v>
      </c>
      <c r="P118" s="5">
        <v>373000</v>
      </c>
      <c r="Q118" s="6">
        <v>42004</v>
      </c>
      <c r="R118">
        <f t="shared" si="2"/>
        <v>1</v>
      </c>
      <c r="S118">
        <f t="shared" si="3"/>
        <v>1</v>
      </c>
    </row>
    <row r="119" spans="1:19" x14ac:dyDescent="0.25">
      <c r="A119" s="4" t="s">
        <v>386</v>
      </c>
      <c r="B119" s="4">
        <v>12000</v>
      </c>
      <c r="C119" s="4">
        <v>12101</v>
      </c>
      <c r="D119" s="4" t="s">
        <v>387</v>
      </c>
      <c r="E119" s="4" t="s">
        <v>388</v>
      </c>
      <c r="F119" s="4" t="s">
        <v>389</v>
      </c>
      <c r="G119" s="5">
        <v>389000</v>
      </c>
      <c r="H119" s="4">
        <v>6</v>
      </c>
      <c r="I119" s="4">
        <v>3</v>
      </c>
      <c r="J119" s="4">
        <v>3</v>
      </c>
      <c r="K119" s="4">
        <v>6</v>
      </c>
      <c r="L119" s="4">
        <v>3</v>
      </c>
      <c r="M119" s="4">
        <v>3</v>
      </c>
      <c r="N119" s="5">
        <v>261000</v>
      </c>
      <c r="O119" s="5">
        <v>75000</v>
      </c>
      <c r="P119" s="5">
        <v>186000</v>
      </c>
      <c r="Q119" s="6">
        <v>42004</v>
      </c>
      <c r="R119">
        <f t="shared" si="2"/>
        <v>0</v>
      </c>
      <c r="S119">
        <f t="shared" si="3"/>
        <v>0</v>
      </c>
    </row>
    <row r="120" spans="1:19" x14ac:dyDescent="0.25">
      <c r="A120" s="4" t="s">
        <v>358</v>
      </c>
      <c r="B120" s="4">
        <v>12000</v>
      </c>
      <c r="C120" s="4">
        <v>12102</v>
      </c>
      <c r="D120" s="4" t="s">
        <v>359</v>
      </c>
      <c r="E120" s="4" t="s">
        <v>360</v>
      </c>
      <c r="F120" s="4" t="s">
        <v>361</v>
      </c>
      <c r="G120" s="5">
        <v>205000</v>
      </c>
      <c r="H120" s="4">
        <v>3</v>
      </c>
      <c r="I120" s="4">
        <v>1</v>
      </c>
      <c r="J120" s="4">
        <v>2</v>
      </c>
      <c r="K120" s="4">
        <v>3</v>
      </c>
      <c r="L120" s="4">
        <v>1</v>
      </c>
      <c r="M120" s="4">
        <v>2</v>
      </c>
      <c r="N120" s="5">
        <v>87000</v>
      </c>
      <c r="O120" s="5">
        <v>27000</v>
      </c>
      <c r="P120" s="5">
        <v>60000</v>
      </c>
      <c r="Q120" s="6">
        <v>42004</v>
      </c>
      <c r="R120">
        <f t="shared" si="2"/>
        <v>1</v>
      </c>
      <c r="S120">
        <f t="shared" si="3"/>
        <v>1</v>
      </c>
    </row>
    <row r="121" spans="1:19" x14ac:dyDescent="0.25">
      <c r="A121" s="4" t="s">
        <v>494</v>
      </c>
      <c r="B121" s="4">
        <v>12000</v>
      </c>
      <c r="C121" s="4">
        <v>12102</v>
      </c>
      <c r="D121" s="4" t="s">
        <v>495</v>
      </c>
      <c r="E121" s="4" t="s">
        <v>496</v>
      </c>
      <c r="F121" s="4" t="s">
        <v>497</v>
      </c>
      <c r="G121" s="5">
        <v>305000</v>
      </c>
      <c r="H121" s="4">
        <v>3</v>
      </c>
      <c r="I121" s="4">
        <v>1</v>
      </c>
      <c r="J121" s="4">
        <v>2</v>
      </c>
      <c r="K121" s="4">
        <v>4</v>
      </c>
      <c r="L121" s="4">
        <v>1</v>
      </c>
      <c r="M121" s="4">
        <v>3</v>
      </c>
      <c r="N121" s="5">
        <v>165000</v>
      </c>
      <c r="O121" s="5">
        <v>41000</v>
      </c>
      <c r="P121" s="5">
        <v>124000</v>
      </c>
      <c r="Q121" s="6">
        <v>42004</v>
      </c>
      <c r="R121">
        <f t="shared" si="2"/>
        <v>1</v>
      </c>
      <c r="S121">
        <f t="shared" si="3"/>
        <v>2</v>
      </c>
    </row>
    <row r="122" spans="1:19" x14ac:dyDescent="0.25">
      <c r="A122" s="4" t="s">
        <v>626</v>
      </c>
      <c r="B122" s="4">
        <v>12000</v>
      </c>
      <c r="C122" s="4">
        <v>12105</v>
      </c>
      <c r="D122" s="4" t="s">
        <v>627</v>
      </c>
      <c r="E122" s="4" t="s">
        <v>628</v>
      </c>
      <c r="F122" s="4" t="s">
        <v>629</v>
      </c>
      <c r="G122" s="5">
        <v>1880000</v>
      </c>
      <c r="H122" s="4">
        <v>20</v>
      </c>
      <c r="I122" s="4">
        <v>6</v>
      </c>
      <c r="J122" s="4">
        <v>14</v>
      </c>
      <c r="K122" s="4">
        <v>21</v>
      </c>
      <c r="L122" s="4">
        <v>7</v>
      </c>
      <c r="M122" s="4">
        <v>14</v>
      </c>
      <c r="N122" s="5">
        <v>1035000</v>
      </c>
      <c r="O122" s="5">
        <v>195000</v>
      </c>
      <c r="P122" s="5">
        <v>840000</v>
      </c>
      <c r="Q122" s="6">
        <v>42004</v>
      </c>
      <c r="R122">
        <f t="shared" si="2"/>
        <v>8</v>
      </c>
      <c r="S122">
        <f t="shared" si="3"/>
        <v>7</v>
      </c>
    </row>
    <row r="123" spans="1:19" x14ac:dyDescent="0.25">
      <c r="A123" s="4" t="s">
        <v>982</v>
      </c>
      <c r="B123" s="4">
        <v>12000</v>
      </c>
      <c r="C123" s="4">
        <v>12105</v>
      </c>
      <c r="D123" s="4" t="s">
        <v>983</v>
      </c>
      <c r="E123" s="4" t="s">
        <v>984</v>
      </c>
      <c r="F123" s="4" t="s">
        <v>985</v>
      </c>
      <c r="G123" s="5">
        <v>210000</v>
      </c>
      <c r="H123" s="4">
        <v>6</v>
      </c>
      <c r="I123" s="4">
        <v>3</v>
      </c>
      <c r="J123" s="4">
        <v>3</v>
      </c>
      <c r="K123" s="4">
        <v>6</v>
      </c>
      <c r="L123" s="4">
        <v>3</v>
      </c>
      <c r="M123" s="4">
        <v>3</v>
      </c>
      <c r="N123" s="5">
        <v>115000</v>
      </c>
      <c r="O123" s="5">
        <v>5000</v>
      </c>
      <c r="P123" s="5">
        <v>110000</v>
      </c>
      <c r="Q123" s="6">
        <v>42004</v>
      </c>
      <c r="R123">
        <f t="shared" si="2"/>
        <v>0</v>
      </c>
      <c r="S123">
        <f t="shared" si="3"/>
        <v>0</v>
      </c>
    </row>
    <row r="124" spans="1:19" x14ac:dyDescent="0.25">
      <c r="A124" s="4" t="s">
        <v>1002</v>
      </c>
      <c r="B124" s="4">
        <v>12000</v>
      </c>
      <c r="C124" s="4">
        <v>12105</v>
      </c>
      <c r="D124" s="4" t="s">
        <v>1003</v>
      </c>
      <c r="E124" s="4" t="s">
        <v>1004</v>
      </c>
      <c r="F124" s="4" t="s">
        <v>1005</v>
      </c>
      <c r="G124" s="5">
        <v>450000</v>
      </c>
      <c r="H124" s="4">
        <v>14</v>
      </c>
      <c r="I124" s="4">
        <v>6</v>
      </c>
      <c r="J124" s="4">
        <v>8</v>
      </c>
      <c r="K124" s="4">
        <v>14</v>
      </c>
      <c r="L124" s="4">
        <v>6</v>
      </c>
      <c r="M124" s="4">
        <v>8</v>
      </c>
      <c r="N124" s="5">
        <v>273000</v>
      </c>
      <c r="O124" s="5">
        <v>9000</v>
      </c>
      <c r="P124" s="5">
        <v>264000</v>
      </c>
      <c r="Q124" s="6">
        <v>42004</v>
      </c>
      <c r="R124">
        <f t="shared" si="2"/>
        <v>2</v>
      </c>
      <c r="S124">
        <f t="shared" si="3"/>
        <v>2</v>
      </c>
    </row>
    <row r="125" spans="1:19" x14ac:dyDescent="0.25">
      <c r="A125" s="4" t="s">
        <v>190</v>
      </c>
      <c r="B125" s="4">
        <v>12000</v>
      </c>
      <c r="C125" s="4">
        <v>12112</v>
      </c>
      <c r="D125" s="4" t="s">
        <v>191</v>
      </c>
      <c r="E125" s="4" t="s">
        <v>192</v>
      </c>
      <c r="F125" s="4" t="s">
        <v>193</v>
      </c>
      <c r="G125" s="5">
        <v>350000</v>
      </c>
      <c r="H125" s="4">
        <v>5</v>
      </c>
      <c r="I125" s="4">
        <v>2</v>
      </c>
      <c r="J125" s="4">
        <v>3</v>
      </c>
      <c r="K125" s="4">
        <v>5</v>
      </c>
      <c r="L125" s="4">
        <v>2</v>
      </c>
      <c r="M125" s="4">
        <v>3</v>
      </c>
      <c r="N125" s="5">
        <v>221000</v>
      </c>
      <c r="O125" s="5">
        <v>81000</v>
      </c>
      <c r="P125" s="5">
        <v>140000</v>
      </c>
      <c r="Q125" s="6">
        <v>42004</v>
      </c>
      <c r="R125">
        <f t="shared" si="2"/>
        <v>1</v>
      </c>
      <c r="S125">
        <f t="shared" si="3"/>
        <v>1</v>
      </c>
    </row>
    <row r="126" spans="1:19" x14ac:dyDescent="0.25">
      <c r="A126" s="4" t="s">
        <v>1294</v>
      </c>
      <c r="B126" s="4">
        <v>12000</v>
      </c>
      <c r="C126" s="4">
        <v>12110</v>
      </c>
      <c r="D126" s="4" t="s">
        <v>1295</v>
      </c>
      <c r="E126" s="4" t="s">
        <v>1296</v>
      </c>
      <c r="F126" s="4" t="s">
        <v>1297</v>
      </c>
      <c r="G126" s="5">
        <v>300000</v>
      </c>
      <c r="H126" s="4">
        <v>7</v>
      </c>
      <c r="I126" s="4">
        <v>0</v>
      </c>
      <c r="J126" s="4">
        <v>7</v>
      </c>
      <c r="K126" s="4">
        <v>12</v>
      </c>
      <c r="L126" s="4">
        <v>5</v>
      </c>
      <c r="M126" s="4">
        <v>7</v>
      </c>
      <c r="N126" s="5">
        <v>92000</v>
      </c>
      <c r="O126" s="4">
        <v>0</v>
      </c>
      <c r="P126" s="5">
        <v>92000</v>
      </c>
      <c r="Q126" s="6">
        <v>42004</v>
      </c>
      <c r="R126">
        <f t="shared" si="2"/>
        <v>7</v>
      </c>
      <c r="S126">
        <f t="shared" si="3"/>
        <v>2</v>
      </c>
    </row>
    <row r="127" spans="1:19" x14ac:dyDescent="0.25">
      <c r="A127" s="4" t="s">
        <v>694</v>
      </c>
      <c r="B127" s="4">
        <v>12000</v>
      </c>
      <c r="C127" s="4">
        <v>12116</v>
      </c>
      <c r="D127" s="4" t="s">
        <v>695</v>
      </c>
      <c r="E127" s="4" t="s">
        <v>696</v>
      </c>
      <c r="F127" s="4" t="s">
        <v>697</v>
      </c>
      <c r="G127" s="5">
        <v>550000</v>
      </c>
      <c r="H127" s="4">
        <v>3</v>
      </c>
      <c r="I127" s="4">
        <v>1</v>
      </c>
      <c r="J127" s="4">
        <v>2</v>
      </c>
      <c r="K127" s="4">
        <v>3</v>
      </c>
      <c r="L127" s="4">
        <v>1</v>
      </c>
      <c r="M127" s="4">
        <v>2</v>
      </c>
      <c r="N127" s="5">
        <v>251000</v>
      </c>
      <c r="O127" s="5">
        <v>41000</v>
      </c>
      <c r="P127" s="5">
        <v>210000</v>
      </c>
      <c r="Q127" s="6">
        <v>42004</v>
      </c>
      <c r="R127">
        <f t="shared" si="2"/>
        <v>1</v>
      </c>
      <c r="S127">
        <f t="shared" si="3"/>
        <v>1</v>
      </c>
    </row>
    <row r="128" spans="1:19" x14ac:dyDescent="0.25">
      <c r="A128" s="4" t="s">
        <v>122</v>
      </c>
      <c r="B128" s="4">
        <v>12000</v>
      </c>
      <c r="C128" s="4">
        <v>12120</v>
      </c>
      <c r="D128" s="4" t="s">
        <v>123</v>
      </c>
      <c r="E128" s="4" t="s">
        <v>124</v>
      </c>
      <c r="F128" s="4" t="s">
        <v>125</v>
      </c>
      <c r="G128" s="5">
        <v>1525000</v>
      </c>
      <c r="H128" s="4">
        <v>19</v>
      </c>
      <c r="I128" s="4">
        <v>8</v>
      </c>
      <c r="J128" s="4">
        <v>11</v>
      </c>
      <c r="K128" s="4">
        <v>19</v>
      </c>
      <c r="L128" s="4">
        <v>8</v>
      </c>
      <c r="M128" s="4">
        <v>11</v>
      </c>
      <c r="N128" s="5">
        <v>457000</v>
      </c>
      <c r="O128" s="5">
        <v>177000</v>
      </c>
      <c r="P128" s="5">
        <v>280000</v>
      </c>
      <c r="Q128" s="6">
        <v>42004</v>
      </c>
      <c r="R128">
        <f t="shared" si="2"/>
        <v>3</v>
      </c>
      <c r="S128">
        <f t="shared" si="3"/>
        <v>3</v>
      </c>
    </row>
    <row r="129" spans="1:19" x14ac:dyDescent="0.25">
      <c r="A129" s="4" t="s">
        <v>278</v>
      </c>
      <c r="B129" s="4">
        <v>12000</v>
      </c>
      <c r="C129" s="4">
        <v>12120</v>
      </c>
      <c r="D129" s="4" t="s">
        <v>279</v>
      </c>
      <c r="E129" s="4" t="s">
        <v>280</v>
      </c>
      <c r="F129" s="4" t="s">
        <v>281</v>
      </c>
      <c r="G129" s="5">
        <v>489000</v>
      </c>
      <c r="H129" s="4">
        <v>7</v>
      </c>
      <c r="I129" s="4">
        <v>3</v>
      </c>
      <c r="J129" s="4">
        <v>4</v>
      </c>
      <c r="K129" s="4">
        <v>7</v>
      </c>
      <c r="L129" s="4">
        <v>3</v>
      </c>
      <c r="M129" s="4">
        <v>4</v>
      </c>
      <c r="N129" s="5">
        <v>201000</v>
      </c>
      <c r="O129" s="5">
        <v>67000</v>
      </c>
      <c r="P129" s="5">
        <v>134000</v>
      </c>
      <c r="Q129" s="6">
        <v>42004</v>
      </c>
      <c r="R129">
        <f t="shared" si="2"/>
        <v>1</v>
      </c>
      <c r="S129">
        <f t="shared" si="3"/>
        <v>1</v>
      </c>
    </row>
    <row r="130" spans="1:19" x14ac:dyDescent="0.25">
      <c r="A130" s="4" t="s">
        <v>226</v>
      </c>
      <c r="B130" s="4">
        <v>12000</v>
      </c>
      <c r="C130" s="4">
        <v>12132</v>
      </c>
      <c r="D130" s="4" t="s">
        <v>227</v>
      </c>
      <c r="E130" s="4" t="s">
        <v>228</v>
      </c>
      <c r="F130" s="4" t="s">
        <v>229</v>
      </c>
      <c r="G130" s="5">
        <v>120000</v>
      </c>
      <c r="H130" s="4">
        <v>4</v>
      </c>
      <c r="I130" s="4">
        <v>2</v>
      </c>
      <c r="J130" s="4">
        <v>2</v>
      </c>
      <c r="K130" s="4">
        <v>4</v>
      </c>
      <c r="L130" s="4">
        <v>2</v>
      </c>
      <c r="M130" s="4">
        <v>2</v>
      </c>
      <c r="N130" s="5">
        <v>40000</v>
      </c>
      <c r="O130" s="5">
        <v>14000</v>
      </c>
      <c r="P130" s="5">
        <v>26000</v>
      </c>
      <c r="Q130" s="6">
        <v>42004</v>
      </c>
      <c r="R130">
        <f t="shared" si="2"/>
        <v>0</v>
      </c>
      <c r="S130">
        <f t="shared" si="3"/>
        <v>0</v>
      </c>
    </row>
    <row r="131" spans="1:19" s="16" customFormat="1" x14ac:dyDescent="0.25">
      <c r="A131" s="13" t="s">
        <v>22</v>
      </c>
      <c r="B131" s="13">
        <v>12000</v>
      </c>
      <c r="C131" s="13">
        <v>12132</v>
      </c>
      <c r="D131" s="13" t="s">
        <v>23</v>
      </c>
      <c r="E131" s="13" t="s">
        <v>24</v>
      </c>
      <c r="F131" s="13" t="s">
        <v>25</v>
      </c>
      <c r="G131" s="14">
        <v>158000</v>
      </c>
      <c r="H131" s="13">
        <v>3</v>
      </c>
      <c r="I131" s="13">
        <v>2</v>
      </c>
      <c r="J131" s="13">
        <v>1</v>
      </c>
      <c r="K131" s="13">
        <v>8</v>
      </c>
      <c r="L131" s="13">
        <v>3</v>
      </c>
      <c r="M131" s="13">
        <v>5</v>
      </c>
      <c r="N131" s="14">
        <v>67000</v>
      </c>
      <c r="O131" s="14">
        <v>27000</v>
      </c>
      <c r="P131" s="14">
        <v>40000</v>
      </c>
      <c r="Q131" s="15">
        <v>42004</v>
      </c>
      <c r="R131" s="16">
        <f t="shared" ref="R131:R194" si="4">J131-I131</f>
        <v>-1</v>
      </c>
      <c r="S131" s="16">
        <f t="shared" ref="S131:S194" si="5">M131-L131</f>
        <v>2</v>
      </c>
    </row>
    <row r="132" spans="1:19" x14ac:dyDescent="0.25">
      <c r="A132" s="4" t="s">
        <v>518</v>
      </c>
      <c r="B132" s="4">
        <v>12000</v>
      </c>
      <c r="C132" s="4">
        <v>12133</v>
      </c>
      <c r="D132" s="4" t="s">
        <v>519</v>
      </c>
      <c r="E132" s="4" t="s">
        <v>520</v>
      </c>
      <c r="F132" s="4" t="s">
        <v>521</v>
      </c>
      <c r="G132" s="5">
        <v>237000</v>
      </c>
      <c r="H132" s="4">
        <v>11</v>
      </c>
      <c r="I132" s="4">
        <v>3</v>
      </c>
      <c r="J132" s="4">
        <v>8</v>
      </c>
      <c r="K132" s="4">
        <v>12</v>
      </c>
      <c r="L132" s="4">
        <v>3</v>
      </c>
      <c r="M132" s="4">
        <v>9</v>
      </c>
      <c r="N132" s="5">
        <v>78000</v>
      </c>
      <c r="O132" s="5">
        <v>18000</v>
      </c>
      <c r="P132" s="5">
        <v>60000</v>
      </c>
      <c r="Q132" s="6">
        <v>42004</v>
      </c>
      <c r="R132">
        <f t="shared" si="4"/>
        <v>5</v>
      </c>
      <c r="S132">
        <f t="shared" si="5"/>
        <v>6</v>
      </c>
    </row>
    <row r="133" spans="1:19" x14ac:dyDescent="0.25">
      <c r="A133" s="4" t="s">
        <v>138</v>
      </c>
      <c r="B133" s="4">
        <v>12000</v>
      </c>
      <c r="C133" s="4">
        <v>12134</v>
      </c>
      <c r="D133" s="4" t="s">
        <v>139</v>
      </c>
      <c r="E133" s="4" t="s">
        <v>140</v>
      </c>
      <c r="F133" s="4" t="s">
        <v>141</v>
      </c>
      <c r="G133" s="5">
        <v>254124.6</v>
      </c>
      <c r="H133" s="4">
        <v>9</v>
      </c>
      <c r="I133" s="4">
        <v>3</v>
      </c>
      <c r="J133" s="4">
        <v>6</v>
      </c>
      <c r="K133" s="4">
        <v>11</v>
      </c>
      <c r="L133" s="4">
        <v>3</v>
      </c>
      <c r="M133" s="4">
        <v>8</v>
      </c>
      <c r="N133" s="5">
        <v>78000</v>
      </c>
      <c r="O133" s="5">
        <v>30000</v>
      </c>
      <c r="P133" s="5">
        <v>48000</v>
      </c>
      <c r="Q133" s="6">
        <v>42004</v>
      </c>
      <c r="R133">
        <f t="shared" si="4"/>
        <v>3</v>
      </c>
      <c r="S133">
        <f t="shared" si="5"/>
        <v>5</v>
      </c>
    </row>
    <row r="134" spans="1:19" x14ac:dyDescent="0.25">
      <c r="A134" s="4" t="s">
        <v>474</v>
      </c>
      <c r="B134" s="4">
        <v>12000</v>
      </c>
      <c r="C134" s="4">
        <v>12135</v>
      </c>
      <c r="D134" s="4" t="s">
        <v>475</v>
      </c>
      <c r="E134" s="4" t="s">
        <v>476</v>
      </c>
      <c r="F134" s="4" t="s">
        <v>477</v>
      </c>
      <c r="G134" s="5">
        <v>1200000</v>
      </c>
      <c r="H134" s="4">
        <v>11</v>
      </c>
      <c r="I134" s="4">
        <v>4</v>
      </c>
      <c r="J134" s="4">
        <v>7</v>
      </c>
      <c r="K134" s="4">
        <v>15</v>
      </c>
      <c r="L134" s="4">
        <v>7</v>
      </c>
      <c r="M134" s="4">
        <v>8</v>
      </c>
      <c r="N134" s="5">
        <v>453000</v>
      </c>
      <c r="O134" s="5">
        <v>114000</v>
      </c>
      <c r="P134" s="5">
        <v>339000</v>
      </c>
      <c r="Q134" s="6">
        <v>42004</v>
      </c>
      <c r="R134">
        <f t="shared" si="4"/>
        <v>3</v>
      </c>
      <c r="S134">
        <f t="shared" si="5"/>
        <v>1</v>
      </c>
    </row>
    <row r="135" spans="1:19" x14ac:dyDescent="0.25">
      <c r="A135" s="4" t="s">
        <v>1230</v>
      </c>
      <c r="B135" s="4">
        <v>12000</v>
      </c>
      <c r="C135" s="4">
        <v>12135</v>
      </c>
      <c r="D135" s="4" t="s">
        <v>1231</v>
      </c>
      <c r="E135" s="4" t="s">
        <v>1232</v>
      </c>
      <c r="F135" s="4" t="s">
        <v>1233</v>
      </c>
      <c r="G135" s="5">
        <v>500000</v>
      </c>
      <c r="H135" s="4">
        <v>3</v>
      </c>
      <c r="I135" s="4">
        <v>0</v>
      </c>
      <c r="J135" s="4">
        <v>3</v>
      </c>
      <c r="K135" s="4">
        <v>5</v>
      </c>
      <c r="L135" s="4">
        <v>2</v>
      </c>
      <c r="M135" s="4">
        <v>3</v>
      </c>
      <c r="N135" s="5">
        <v>150000</v>
      </c>
      <c r="O135" s="4">
        <v>0</v>
      </c>
      <c r="P135" s="5">
        <v>150000</v>
      </c>
      <c r="Q135" s="6">
        <v>42004</v>
      </c>
      <c r="R135">
        <f t="shared" si="4"/>
        <v>3</v>
      </c>
      <c r="S135">
        <f t="shared" si="5"/>
        <v>1</v>
      </c>
    </row>
    <row r="136" spans="1:19" x14ac:dyDescent="0.25">
      <c r="A136" s="4" t="s">
        <v>378</v>
      </c>
      <c r="B136" s="4">
        <v>12000</v>
      </c>
      <c r="C136" s="4">
        <v>12138</v>
      </c>
      <c r="D136" s="4" t="s">
        <v>379</v>
      </c>
      <c r="E136" s="4" t="s">
        <v>380</v>
      </c>
      <c r="F136" s="4" t="s">
        <v>381</v>
      </c>
      <c r="G136" s="5">
        <v>89000</v>
      </c>
      <c r="H136" s="4">
        <v>8</v>
      </c>
      <c r="I136" s="4">
        <v>4</v>
      </c>
      <c r="J136" s="4">
        <v>4</v>
      </c>
      <c r="K136" s="4">
        <v>10</v>
      </c>
      <c r="L136" s="4">
        <v>5</v>
      </c>
      <c r="M136" s="4">
        <v>5</v>
      </c>
      <c r="N136" s="5">
        <v>38000</v>
      </c>
      <c r="O136" s="5">
        <v>11000</v>
      </c>
      <c r="P136" s="5">
        <v>27000</v>
      </c>
      <c r="Q136" s="6">
        <v>42004</v>
      </c>
      <c r="R136">
        <f t="shared" si="4"/>
        <v>0</v>
      </c>
      <c r="S136">
        <f t="shared" si="5"/>
        <v>0</v>
      </c>
    </row>
    <row r="137" spans="1:19" x14ac:dyDescent="0.25">
      <c r="A137" s="4" t="s">
        <v>514</v>
      </c>
      <c r="B137" s="4">
        <v>12000</v>
      </c>
      <c r="C137" s="4">
        <v>12135</v>
      </c>
      <c r="D137" s="4" t="s">
        <v>515</v>
      </c>
      <c r="E137" s="4" t="s">
        <v>516</v>
      </c>
      <c r="F137" s="4" t="s">
        <v>517</v>
      </c>
      <c r="G137" s="5">
        <v>750000</v>
      </c>
      <c r="H137" s="4">
        <v>23</v>
      </c>
      <c r="I137" s="4">
        <v>2</v>
      </c>
      <c r="J137" s="4">
        <v>21</v>
      </c>
      <c r="K137" s="4">
        <v>26</v>
      </c>
      <c r="L137" s="4">
        <v>2</v>
      </c>
      <c r="M137" s="4">
        <v>24</v>
      </c>
      <c r="N137" s="5">
        <v>341000</v>
      </c>
      <c r="O137" s="5">
        <v>81000</v>
      </c>
      <c r="P137" s="5">
        <v>260000</v>
      </c>
      <c r="Q137" s="6">
        <v>41639</v>
      </c>
      <c r="R137">
        <f t="shared" si="4"/>
        <v>19</v>
      </c>
      <c r="S137">
        <f t="shared" si="5"/>
        <v>22</v>
      </c>
    </row>
    <row r="138" spans="1:19" x14ac:dyDescent="0.25">
      <c r="A138" s="4" t="s">
        <v>242</v>
      </c>
      <c r="B138" s="4">
        <v>12000</v>
      </c>
      <c r="C138" s="4">
        <v>12135</v>
      </c>
      <c r="D138" s="4" t="s">
        <v>243</v>
      </c>
      <c r="E138" s="4" t="s">
        <v>244</v>
      </c>
      <c r="F138" s="4" t="s">
        <v>245</v>
      </c>
      <c r="G138" s="5">
        <v>790000</v>
      </c>
      <c r="H138" s="4">
        <v>10</v>
      </c>
      <c r="I138" s="4">
        <v>4</v>
      </c>
      <c r="J138" s="4">
        <v>6</v>
      </c>
      <c r="K138" s="4">
        <v>10</v>
      </c>
      <c r="L138" s="4">
        <v>4</v>
      </c>
      <c r="M138" s="4">
        <v>6</v>
      </c>
      <c r="N138" s="5">
        <v>344000</v>
      </c>
      <c r="O138" s="5">
        <v>119000</v>
      </c>
      <c r="P138" s="5">
        <v>225000</v>
      </c>
      <c r="Q138" s="6">
        <v>41639</v>
      </c>
      <c r="R138">
        <f t="shared" si="4"/>
        <v>2</v>
      </c>
      <c r="S138">
        <f t="shared" si="5"/>
        <v>2</v>
      </c>
    </row>
    <row r="139" spans="1:19" x14ac:dyDescent="0.25">
      <c r="A139" s="4" t="s">
        <v>538</v>
      </c>
      <c r="B139" s="4">
        <v>12000</v>
      </c>
      <c r="C139" s="4">
        <v>12102</v>
      </c>
      <c r="D139" s="4" t="s">
        <v>539</v>
      </c>
      <c r="E139" s="4" t="s">
        <v>540</v>
      </c>
      <c r="F139" s="4" t="s">
        <v>541</v>
      </c>
      <c r="G139" s="5">
        <v>109348.08</v>
      </c>
      <c r="H139" s="4">
        <v>4</v>
      </c>
      <c r="I139" s="4">
        <v>2</v>
      </c>
      <c r="J139" s="4">
        <v>2</v>
      </c>
      <c r="K139" s="4">
        <v>4</v>
      </c>
      <c r="L139" s="4">
        <v>2</v>
      </c>
      <c r="M139" s="4">
        <v>2</v>
      </c>
      <c r="N139" s="5">
        <v>32000</v>
      </c>
      <c r="O139" s="5">
        <v>7000</v>
      </c>
      <c r="P139" s="5">
        <v>25000</v>
      </c>
      <c r="Q139" s="6">
        <v>42004</v>
      </c>
      <c r="R139">
        <f t="shared" si="4"/>
        <v>0</v>
      </c>
      <c r="S139">
        <f t="shared" si="5"/>
        <v>0</v>
      </c>
    </row>
    <row r="140" spans="1:19" x14ac:dyDescent="0.25">
      <c r="A140" s="4" t="s">
        <v>214</v>
      </c>
      <c r="B140" s="4">
        <v>12000</v>
      </c>
      <c r="C140" s="4">
        <v>12110</v>
      </c>
      <c r="D140" s="4" t="s">
        <v>215</v>
      </c>
      <c r="E140" s="4" t="s">
        <v>216</v>
      </c>
      <c r="F140" s="4" t="s">
        <v>217</v>
      </c>
      <c r="G140" s="5">
        <v>334241.46000000002</v>
      </c>
      <c r="H140" s="4">
        <v>8</v>
      </c>
      <c r="I140" s="4">
        <v>3</v>
      </c>
      <c r="J140" s="4">
        <v>5</v>
      </c>
      <c r="K140" s="4">
        <v>12</v>
      </c>
      <c r="L140" s="4">
        <v>4</v>
      </c>
      <c r="M140" s="4">
        <v>8</v>
      </c>
      <c r="N140" s="5">
        <v>173000</v>
      </c>
      <c r="O140" s="5">
        <v>61000</v>
      </c>
      <c r="P140" s="5">
        <v>112000</v>
      </c>
      <c r="Q140" s="6">
        <v>42004</v>
      </c>
      <c r="R140">
        <f t="shared" si="4"/>
        <v>2</v>
      </c>
      <c r="S140">
        <f t="shared" si="5"/>
        <v>4</v>
      </c>
    </row>
    <row r="141" spans="1:19" x14ac:dyDescent="0.25">
      <c r="A141" s="4" t="s">
        <v>282</v>
      </c>
      <c r="B141" s="4">
        <v>12000</v>
      </c>
      <c r="C141" s="4">
        <v>12110</v>
      </c>
      <c r="D141" s="4" t="s">
        <v>283</v>
      </c>
      <c r="E141" s="4" t="s">
        <v>284</v>
      </c>
      <c r="F141" s="4" t="s">
        <v>285</v>
      </c>
      <c r="G141" s="5">
        <v>220000</v>
      </c>
      <c r="H141" s="4">
        <v>6</v>
      </c>
      <c r="I141" s="4">
        <v>2</v>
      </c>
      <c r="J141" s="4">
        <v>4</v>
      </c>
      <c r="K141" s="4">
        <v>7</v>
      </c>
      <c r="L141" s="4">
        <v>3</v>
      </c>
      <c r="M141" s="4">
        <v>4</v>
      </c>
      <c r="N141" s="5">
        <v>90000</v>
      </c>
      <c r="O141" s="5">
        <v>30000</v>
      </c>
      <c r="P141" s="5">
        <v>60000</v>
      </c>
      <c r="Q141" s="6">
        <v>41274</v>
      </c>
      <c r="R141">
        <f t="shared" si="4"/>
        <v>2</v>
      </c>
      <c r="S141">
        <f t="shared" si="5"/>
        <v>1</v>
      </c>
    </row>
    <row r="142" spans="1:19" x14ac:dyDescent="0.25">
      <c r="A142" s="4" t="s">
        <v>106</v>
      </c>
      <c r="B142" s="4">
        <v>12000</v>
      </c>
      <c r="C142" s="4">
        <v>12113</v>
      </c>
      <c r="D142" s="4" t="s">
        <v>107</v>
      </c>
      <c r="E142" s="4" t="s">
        <v>108</v>
      </c>
      <c r="F142" s="4" t="s">
        <v>109</v>
      </c>
      <c r="G142" s="5">
        <v>402000</v>
      </c>
      <c r="H142" s="4">
        <v>5</v>
      </c>
      <c r="I142" s="4">
        <v>2</v>
      </c>
      <c r="J142" s="4">
        <v>3</v>
      </c>
      <c r="K142" s="4">
        <v>6</v>
      </c>
      <c r="L142" s="4">
        <v>3</v>
      </c>
      <c r="M142" s="4">
        <v>3</v>
      </c>
      <c r="N142" s="5">
        <v>115000</v>
      </c>
      <c r="O142" s="5">
        <v>45000</v>
      </c>
      <c r="P142" s="5">
        <v>70000</v>
      </c>
      <c r="Q142" s="6">
        <v>41274</v>
      </c>
      <c r="R142">
        <f t="shared" si="4"/>
        <v>1</v>
      </c>
      <c r="S142">
        <f t="shared" si="5"/>
        <v>0</v>
      </c>
    </row>
    <row r="143" spans="1:19" x14ac:dyDescent="0.25">
      <c r="A143" s="4" t="s">
        <v>46</v>
      </c>
      <c r="B143" s="4">
        <v>12000</v>
      </c>
      <c r="C143" s="4">
        <v>12115</v>
      </c>
      <c r="D143" s="4" t="s">
        <v>47</v>
      </c>
      <c r="E143" s="4" t="s">
        <v>48</v>
      </c>
      <c r="F143" s="4" t="s">
        <v>49</v>
      </c>
      <c r="G143" s="5">
        <v>529000</v>
      </c>
      <c r="H143" s="4">
        <v>6</v>
      </c>
      <c r="I143" s="4">
        <v>2</v>
      </c>
      <c r="J143" s="4">
        <v>4</v>
      </c>
      <c r="K143" s="4">
        <v>7</v>
      </c>
      <c r="L143" s="4">
        <v>2</v>
      </c>
      <c r="M143" s="4">
        <v>5</v>
      </c>
      <c r="N143" s="5">
        <v>257000</v>
      </c>
      <c r="O143" s="5">
        <v>102000</v>
      </c>
      <c r="P143" s="5">
        <v>155000</v>
      </c>
      <c r="Q143" s="6">
        <v>41274</v>
      </c>
      <c r="R143">
        <f t="shared" si="4"/>
        <v>2</v>
      </c>
      <c r="S143">
        <f t="shared" si="5"/>
        <v>3</v>
      </c>
    </row>
    <row r="144" spans="1:19" x14ac:dyDescent="0.25">
      <c r="A144" s="4" t="s">
        <v>734</v>
      </c>
      <c r="B144" s="4">
        <v>12000</v>
      </c>
      <c r="C144" s="4">
        <v>12118</v>
      </c>
      <c r="D144" s="4" t="s">
        <v>735</v>
      </c>
      <c r="E144" s="4" t="s">
        <v>736</v>
      </c>
      <c r="F144" s="4" t="s">
        <v>737</v>
      </c>
      <c r="G144" s="5">
        <v>538472.6</v>
      </c>
      <c r="H144" s="4">
        <v>7</v>
      </c>
      <c r="I144" s="4">
        <v>2</v>
      </c>
      <c r="J144" s="4">
        <v>5</v>
      </c>
      <c r="K144" s="4">
        <v>7</v>
      </c>
      <c r="L144" s="4">
        <v>2</v>
      </c>
      <c r="M144" s="4">
        <v>5</v>
      </c>
      <c r="N144" s="5">
        <v>162000</v>
      </c>
      <c r="O144" s="5">
        <v>22000</v>
      </c>
      <c r="P144" s="5">
        <v>140000</v>
      </c>
      <c r="Q144" s="6">
        <v>41274</v>
      </c>
      <c r="R144">
        <f t="shared" si="4"/>
        <v>3</v>
      </c>
      <c r="S144">
        <f t="shared" si="5"/>
        <v>3</v>
      </c>
    </row>
    <row r="145" spans="1:19" x14ac:dyDescent="0.25">
      <c r="A145" s="4" t="s">
        <v>50</v>
      </c>
      <c r="B145" s="4">
        <v>12000</v>
      </c>
      <c r="C145" s="4">
        <v>12118</v>
      </c>
      <c r="D145" s="4" t="s">
        <v>51</v>
      </c>
      <c r="E145" s="4" t="s">
        <v>52</v>
      </c>
      <c r="F145" s="4" t="s">
        <v>53</v>
      </c>
      <c r="G145" s="5">
        <v>209000</v>
      </c>
      <c r="H145" s="4">
        <v>0</v>
      </c>
      <c r="I145" s="4">
        <v>0</v>
      </c>
      <c r="J145" s="4">
        <v>0</v>
      </c>
      <c r="K145" s="4">
        <v>5</v>
      </c>
      <c r="L145" s="4">
        <v>2</v>
      </c>
      <c r="M145" s="4">
        <v>3</v>
      </c>
      <c r="N145" s="5">
        <v>63000</v>
      </c>
      <c r="O145" s="5">
        <v>25000</v>
      </c>
      <c r="P145" s="5">
        <v>38000</v>
      </c>
      <c r="Q145" s="6">
        <v>41274</v>
      </c>
      <c r="R145">
        <f t="shared" si="4"/>
        <v>0</v>
      </c>
      <c r="S145">
        <f t="shared" si="5"/>
        <v>1</v>
      </c>
    </row>
    <row r="146" spans="1:19" x14ac:dyDescent="0.25">
      <c r="A146" s="4" t="s">
        <v>310</v>
      </c>
      <c r="B146" s="4">
        <v>12000</v>
      </c>
      <c r="C146" s="4">
        <v>12118</v>
      </c>
      <c r="D146" s="4" t="s">
        <v>311</v>
      </c>
      <c r="E146" s="4" t="s">
        <v>312</v>
      </c>
      <c r="F146" s="4" t="s">
        <v>313</v>
      </c>
      <c r="G146" s="5">
        <v>220000</v>
      </c>
      <c r="H146" s="4">
        <v>3</v>
      </c>
      <c r="I146" s="4">
        <v>1</v>
      </c>
      <c r="J146" s="4">
        <v>2</v>
      </c>
      <c r="K146" s="4">
        <v>3</v>
      </c>
      <c r="L146" s="4">
        <v>1</v>
      </c>
      <c r="M146" s="4">
        <v>2</v>
      </c>
      <c r="N146" s="5">
        <v>66000</v>
      </c>
      <c r="O146" s="5">
        <v>21000</v>
      </c>
      <c r="P146" s="5">
        <v>45000</v>
      </c>
      <c r="Q146" s="6">
        <v>41274</v>
      </c>
      <c r="R146">
        <f t="shared" si="4"/>
        <v>1</v>
      </c>
      <c r="S146">
        <f t="shared" si="5"/>
        <v>1</v>
      </c>
    </row>
    <row r="147" spans="1:19" x14ac:dyDescent="0.25">
      <c r="A147" s="4" t="s">
        <v>54</v>
      </c>
      <c r="B147" s="4">
        <v>12000</v>
      </c>
      <c r="C147" s="4">
        <v>12122</v>
      </c>
      <c r="D147" s="4" t="s">
        <v>55</v>
      </c>
      <c r="E147" s="4" t="s">
        <v>56</v>
      </c>
      <c r="F147" s="4" t="s">
        <v>57</v>
      </c>
      <c r="G147" s="5">
        <v>191000</v>
      </c>
      <c r="H147" s="4">
        <v>2</v>
      </c>
      <c r="I147" s="4">
        <v>1</v>
      </c>
      <c r="J147" s="4">
        <v>1</v>
      </c>
      <c r="K147" s="4">
        <v>2</v>
      </c>
      <c r="L147" s="4">
        <v>1</v>
      </c>
      <c r="M147" s="4">
        <v>1</v>
      </c>
      <c r="N147" s="5">
        <v>53000</v>
      </c>
      <c r="O147" s="5">
        <v>21000</v>
      </c>
      <c r="P147" s="5">
        <v>32000</v>
      </c>
      <c r="Q147" s="6">
        <v>41274</v>
      </c>
      <c r="R147">
        <f t="shared" si="4"/>
        <v>0</v>
      </c>
      <c r="S147">
        <f t="shared" si="5"/>
        <v>0</v>
      </c>
    </row>
    <row r="148" spans="1:19" x14ac:dyDescent="0.25">
      <c r="A148" s="4" t="s">
        <v>502</v>
      </c>
      <c r="B148" s="4">
        <v>12000</v>
      </c>
      <c r="C148" s="4">
        <v>12122</v>
      </c>
      <c r="D148" s="4" t="s">
        <v>503</v>
      </c>
      <c r="E148" s="4" t="s">
        <v>504</v>
      </c>
      <c r="F148" s="4" t="s">
        <v>505</v>
      </c>
      <c r="G148" s="5">
        <v>421000</v>
      </c>
      <c r="H148" s="4">
        <v>2</v>
      </c>
      <c r="I148" s="4">
        <v>1</v>
      </c>
      <c r="J148" s="4">
        <v>1</v>
      </c>
      <c r="K148" s="4">
        <v>6</v>
      </c>
      <c r="L148" s="4">
        <v>3</v>
      </c>
      <c r="M148" s="4">
        <v>3</v>
      </c>
      <c r="N148" s="5">
        <v>109000</v>
      </c>
      <c r="O148" s="5">
        <v>27000</v>
      </c>
      <c r="P148" s="5">
        <v>82000</v>
      </c>
      <c r="Q148" s="6">
        <v>41274</v>
      </c>
      <c r="R148">
        <f t="shared" si="4"/>
        <v>0</v>
      </c>
      <c r="S148">
        <f t="shared" si="5"/>
        <v>0</v>
      </c>
    </row>
    <row r="149" spans="1:19" x14ac:dyDescent="0.25">
      <c r="A149" s="4" t="s">
        <v>342</v>
      </c>
      <c r="B149" s="4">
        <v>12000</v>
      </c>
      <c r="C149" s="4">
        <v>12115</v>
      </c>
      <c r="D149" s="4" t="s">
        <v>343</v>
      </c>
      <c r="E149" s="4" t="s">
        <v>344</v>
      </c>
      <c r="F149" s="4" t="s">
        <v>345</v>
      </c>
      <c r="G149" s="5">
        <v>701410.25</v>
      </c>
      <c r="H149" s="4">
        <v>5</v>
      </c>
      <c r="I149" s="4">
        <v>2</v>
      </c>
      <c r="J149" s="4">
        <v>3</v>
      </c>
      <c r="K149" s="4">
        <v>7</v>
      </c>
      <c r="L149" s="4">
        <v>2</v>
      </c>
      <c r="M149" s="4">
        <v>5</v>
      </c>
      <c r="N149" s="5">
        <v>218000</v>
      </c>
      <c r="O149" s="5">
        <v>68000</v>
      </c>
      <c r="P149" s="5">
        <v>150000</v>
      </c>
      <c r="Q149" s="6">
        <v>41639</v>
      </c>
      <c r="R149">
        <f t="shared" si="4"/>
        <v>1</v>
      </c>
      <c r="S149">
        <f t="shared" si="5"/>
        <v>3</v>
      </c>
    </row>
    <row r="150" spans="1:19" x14ac:dyDescent="0.25">
      <c r="A150" s="4" t="s">
        <v>610</v>
      </c>
      <c r="B150" s="4">
        <v>12000</v>
      </c>
      <c r="C150" s="4">
        <v>12138</v>
      </c>
      <c r="D150" s="4" t="s">
        <v>611</v>
      </c>
      <c r="E150" s="4" t="s">
        <v>612</v>
      </c>
      <c r="F150" s="4" t="s">
        <v>613</v>
      </c>
      <c r="G150" s="5">
        <v>75000</v>
      </c>
      <c r="H150" s="4">
        <v>4</v>
      </c>
      <c r="I150" s="4">
        <v>2</v>
      </c>
      <c r="J150" s="4">
        <v>2</v>
      </c>
      <c r="K150" s="4">
        <v>4</v>
      </c>
      <c r="L150" s="4">
        <v>2</v>
      </c>
      <c r="M150" s="4">
        <v>2</v>
      </c>
      <c r="N150" s="5">
        <v>47000</v>
      </c>
      <c r="O150" s="5">
        <v>9000</v>
      </c>
      <c r="P150" s="5">
        <v>38000</v>
      </c>
      <c r="Q150" s="6">
        <v>41639</v>
      </c>
      <c r="R150">
        <f t="shared" si="4"/>
        <v>0</v>
      </c>
      <c r="S150">
        <f t="shared" si="5"/>
        <v>0</v>
      </c>
    </row>
    <row r="151" spans="1:19" x14ac:dyDescent="0.25">
      <c r="A151" s="4" t="s">
        <v>258</v>
      </c>
      <c r="B151" s="4">
        <v>12000</v>
      </c>
      <c r="C151" s="4">
        <v>12138</v>
      </c>
      <c r="D151" s="4" t="s">
        <v>259</v>
      </c>
      <c r="E151" s="4" t="s">
        <v>260</v>
      </c>
      <c r="F151" s="4" t="s">
        <v>261</v>
      </c>
      <c r="G151" s="5">
        <v>61751</v>
      </c>
      <c r="H151" s="4">
        <v>4</v>
      </c>
      <c r="I151" s="4">
        <v>2</v>
      </c>
      <c r="J151" s="4">
        <v>2</v>
      </c>
      <c r="K151" s="4">
        <v>5</v>
      </c>
      <c r="L151" s="4">
        <v>2</v>
      </c>
      <c r="M151" s="4">
        <v>3</v>
      </c>
      <c r="N151" s="5">
        <v>32000</v>
      </c>
      <c r="O151" s="5">
        <v>11000</v>
      </c>
      <c r="P151" s="5">
        <v>21000</v>
      </c>
      <c r="Q151" s="6">
        <v>41639</v>
      </c>
      <c r="R151">
        <f t="shared" si="4"/>
        <v>0</v>
      </c>
      <c r="S151">
        <f t="shared" si="5"/>
        <v>1</v>
      </c>
    </row>
    <row r="152" spans="1:19" x14ac:dyDescent="0.25">
      <c r="A152" s="4" t="s">
        <v>86</v>
      </c>
      <c r="B152" s="4">
        <v>12000</v>
      </c>
      <c r="C152" s="4">
        <v>12102</v>
      </c>
      <c r="D152" s="4" t="s">
        <v>87</v>
      </c>
      <c r="E152" s="4" t="s">
        <v>88</v>
      </c>
      <c r="F152" s="4" t="s">
        <v>89</v>
      </c>
      <c r="G152" s="5">
        <v>97548.03</v>
      </c>
      <c r="H152" s="4">
        <v>8</v>
      </c>
      <c r="I152" s="4">
        <v>3</v>
      </c>
      <c r="J152" s="4">
        <v>5</v>
      </c>
      <c r="K152" s="4">
        <v>8</v>
      </c>
      <c r="L152" s="4">
        <v>3</v>
      </c>
      <c r="M152" s="4">
        <v>5</v>
      </c>
      <c r="N152" s="5">
        <v>28000</v>
      </c>
      <c r="O152" s="5">
        <v>11000</v>
      </c>
      <c r="P152" s="5">
        <v>17000</v>
      </c>
      <c r="Q152" s="6">
        <v>42004</v>
      </c>
      <c r="R152">
        <f t="shared" si="4"/>
        <v>2</v>
      </c>
      <c r="S152">
        <f t="shared" si="5"/>
        <v>2</v>
      </c>
    </row>
    <row r="153" spans="1:19" x14ac:dyDescent="0.25">
      <c r="A153" s="4" t="s">
        <v>970</v>
      </c>
      <c r="B153" s="4">
        <v>12000</v>
      </c>
      <c r="C153" s="4">
        <v>12105</v>
      </c>
      <c r="D153" s="4" t="s">
        <v>971</v>
      </c>
      <c r="E153" s="4" t="s">
        <v>972</v>
      </c>
      <c r="F153" s="4" t="s">
        <v>973</v>
      </c>
      <c r="G153" s="5">
        <v>619962.6</v>
      </c>
      <c r="H153" s="4">
        <v>5</v>
      </c>
      <c r="I153" s="4">
        <v>1</v>
      </c>
      <c r="J153" s="4">
        <v>4</v>
      </c>
      <c r="K153" s="4">
        <v>8</v>
      </c>
      <c r="L153" s="4">
        <v>3</v>
      </c>
      <c r="M153" s="4">
        <v>5</v>
      </c>
      <c r="N153" s="5">
        <v>228100</v>
      </c>
      <c r="O153" s="5">
        <v>12100</v>
      </c>
      <c r="P153" s="5">
        <v>216000</v>
      </c>
      <c r="Q153" s="6">
        <v>42004</v>
      </c>
      <c r="R153">
        <f t="shared" si="4"/>
        <v>3</v>
      </c>
      <c r="S153">
        <f t="shared" si="5"/>
        <v>2</v>
      </c>
    </row>
    <row r="154" spans="1:19" x14ac:dyDescent="0.25">
      <c r="A154" s="4" t="s">
        <v>578</v>
      </c>
      <c r="B154" s="4">
        <v>12000</v>
      </c>
      <c r="C154" s="4">
        <v>12105</v>
      </c>
      <c r="D154" s="4" t="s">
        <v>579</v>
      </c>
      <c r="E154" s="4" t="s">
        <v>580</v>
      </c>
      <c r="F154" s="4" t="s">
        <v>581</v>
      </c>
      <c r="G154" s="5">
        <v>200000</v>
      </c>
      <c r="H154" s="4">
        <v>5</v>
      </c>
      <c r="I154" s="4">
        <v>2</v>
      </c>
      <c r="J154" s="4">
        <v>3</v>
      </c>
      <c r="K154" s="4">
        <v>5</v>
      </c>
      <c r="L154" s="4">
        <v>2</v>
      </c>
      <c r="M154" s="4">
        <v>3</v>
      </c>
      <c r="N154" s="5">
        <v>63000</v>
      </c>
      <c r="O154" s="5">
        <v>13000</v>
      </c>
      <c r="P154" s="5">
        <v>50000</v>
      </c>
      <c r="Q154" s="6">
        <v>42004</v>
      </c>
      <c r="R154">
        <f t="shared" si="4"/>
        <v>1</v>
      </c>
      <c r="S154">
        <f t="shared" si="5"/>
        <v>1</v>
      </c>
    </row>
    <row r="155" spans="1:19" x14ac:dyDescent="0.25">
      <c r="A155" s="4" t="s">
        <v>362</v>
      </c>
      <c r="B155" s="4">
        <v>12000</v>
      </c>
      <c r="C155" s="4">
        <v>12110</v>
      </c>
      <c r="D155" s="4" t="s">
        <v>363</v>
      </c>
      <c r="E155" s="4" t="s">
        <v>364</v>
      </c>
      <c r="F155" s="4" t="s">
        <v>365</v>
      </c>
      <c r="G155" s="5">
        <v>250000</v>
      </c>
      <c r="H155" s="4">
        <v>8</v>
      </c>
      <c r="I155" s="4">
        <v>1</v>
      </c>
      <c r="J155" s="4">
        <v>7</v>
      </c>
      <c r="K155" s="4">
        <v>12</v>
      </c>
      <c r="L155" s="4">
        <v>4</v>
      </c>
      <c r="M155" s="4">
        <v>8</v>
      </c>
      <c r="N155" s="5">
        <v>136000</v>
      </c>
      <c r="O155" s="5">
        <v>41000</v>
      </c>
      <c r="P155" s="5">
        <v>95000</v>
      </c>
      <c r="Q155" s="6">
        <v>42004</v>
      </c>
      <c r="R155">
        <f t="shared" si="4"/>
        <v>6</v>
      </c>
      <c r="S155">
        <f t="shared" si="5"/>
        <v>4</v>
      </c>
    </row>
    <row r="156" spans="1:19" x14ac:dyDescent="0.25">
      <c r="A156" s="4" t="s">
        <v>74</v>
      </c>
      <c r="B156" s="4">
        <v>12000</v>
      </c>
      <c r="C156" s="4">
        <v>12110</v>
      </c>
      <c r="D156" s="4" t="s">
        <v>75</v>
      </c>
      <c r="E156" s="4" t="s">
        <v>76</v>
      </c>
      <c r="F156" s="4" t="s">
        <v>77</v>
      </c>
      <c r="G156" s="5">
        <v>500000</v>
      </c>
      <c r="H156" s="4">
        <v>7</v>
      </c>
      <c r="I156" s="4">
        <v>3</v>
      </c>
      <c r="J156" s="4">
        <v>4</v>
      </c>
      <c r="K156" s="4">
        <v>10</v>
      </c>
      <c r="L156" s="4">
        <v>3</v>
      </c>
      <c r="M156" s="4">
        <v>7</v>
      </c>
      <c r="N156" s="5">
        <v>150000</v>
      </c>
      <c r="O156" s="5">
        <v>59000</v>
      </c>
      <c r="P156" s="5">
        <v>91000</v>
      </c>
      <c r="Q156" s="6">
        <v>42004</v>
      </c>
      <c r="R156">
        <f t="shared" si="4"/>
        <v>1</v>
      </c>
      <c r="S156">
        <f t="shared" si="5"/>
        <v>4</v>
      </c>
    </row>
    <row r="157" spans="1:19" x14ac:dyDescent="0.25">
      <c r="A157" s="4" t="s">
        <v>418</v>
      </c>
      <c r="B157" s="4">
        <v>12000</v>
      </c>
      <c r="C157" s="4">
        <v>12116</v>
      </c>
      <c r="D157" s="4" t="s">
        <v>419</v>
      </c>
      <c r="E157" s="4" t="s">
        <v>420</v>
      </c>
      <c r="F157" s="4" t="s">
        <v>421</v>
      </c>
      <c r="G157" s="5">
        <v>300000</v>
      </c>
      <c r="H157" s="4">
        <v>2</v>
      </c>
      <c r="I157" s="4">
        <v>1</v>
      </c>
      <c r="J157" s="4">
        <v>1</v>
      </c>
      <c r="K157" s="4">
        <v>2</v>
      </c>
      <c r="L157" s="4">
        <v>1</v>
      </c>
      <c r="M157" s="4">
        <v>1</v>
      </c>
      <c r="N157" s="5">
        <v>88970</v>
      </c>
      <c r="O157" s="5">
        <v>24970</v>
      </c>
      <c r="P157" s="5">
        <v>64000</v>
      </c>
      <c r="Q157" s="6">
        <v>42004</v>
      </c>
      <c r="R157">
        <f t="shared" si="4"/>
        <v>0</v>
      </c>
      <c r="S157">
        <f t="shared" si="5"/>
        <v>0</v>
      </c>
    </row>
    <row r="158" spans="1:19" x14ac:dyDescent="0.25">
      <c r="A158" s="4" t="s">
        <v>1266</v>
      </c>
      <c r="B158" s="4">
        <v>12000</v>
      </c>
      <c r="C158" s="4">
        <v>12122</v>
      </c>
      <c r="D158" s="4" t="s">
        <v>1267</v>
      </c>
      <c r="E158" s="4" t="s">
        <v>1268</v>
      </c>
      <c r="F158" s="4" t="s">
        <v>1269</v>
      </c>
      <c r="G158" s="5">
        <v>481565.51</v>
      </c>
      <c r="H158" s="4">
        <v>2</v>
      </c>
      <c r="I158" s="4">
        <v>0</v>
      </c>
      <c r="J158" s="4">
        <v>2</v>
      </c>
      <c r="K158" s="4">
        <v>4</v>
      </c>
      <c r="L158" s="4">
        <v>1</v>
      </c>
      <c r="M158" s="4">
        <v>3</v>
      </c>
      <c r="N158" s="5">
        <v>186000</v>
      </c>
      <c r="O158" s="4">
        <v>0</v>
      </c>
      <c r="P158" s="5">
        <v>186000</v>
      </c>
      <c r="Q158" s="6">
        <v>42004</v>
      </c>
      <c r="R158">
        <f t="shared" si="4"/>
        <v>2</v>
      </c>
      <c r="S158">
        <f t="shared" si="5"/>
        <v>2</v>
      </c>
    </row>
    <row r="159" spans="1:19" x14ac:dyDescent="0.25">
      <c r="A159" s="4" t="s">
        <v>462</v>
      </c>
      <c r="B159" s="4">
        <v>13000</v>
      </c>
      <c r="C159" s="4">
        <v>13101</v>
      </c>
      <c r="D159" s="4" t="s">
        <v>463</v>
      </c>
      <c r="E159" s="4" t="s">
        <v>464</v>
      </c>
      <c r="F159" s="4" t="s">
        <v>465</v>
      </c>
      <c r="G159" s="5">
        <v>349501</v>
      </c>
      <c r="H159" s="4">
        <v>2</v>
      </c>
      <c r="I159" s="4">
        <v>1</v>
      </c>
      <c r="J159" s="4">
        <v>1</v>
      </c>
      <c r="K159" s="4">
        <v>2</v>
      </c>
      <c r="L159" s="4">
        <v>1</v>
      </c>
      <c r="M159" s="4">
        <v>1</v>
      </c>
      <c r="N159" s="5">
        <v>160501</v>
      </c>
      <c r="O159" s="5">
        <v>40501</v>
      </c>
      <c r="P159" s="5">
        <v>120000</v>
      </c>
      <c r="Q159" s="6">
        <v>42004</v>
      </c>
      <c r="R159">
        <f t="shared" si="4"/>
        <v>0</v>
      </c>
      <c r="S159">
        <f t="shared" si="5"/>
        <v>0</v>
      </c>
    </row>
    <row r="160" spans="1:19" x14ac:dyDescent="0.25">
      <c r="A160" s="4" t="s">
        <v>1194</v>
      </c>
      <c r="B160" s="4">
        <v>13000</v>
      </c>
      <c r="C160" s="4">
        <v>13102</v>
      </c>
      <c r="D160" s="4" t="s">
        <v>1195</v>
      </c>
      <c r="E160" s="4" t="s">
        <v>1196</v>
      </c>
      <c r="F160" s="4" t="s">
        <v>1197</v>
      </c>
      <c r="G160" s="5">
        <v>110000</v>
      </c>
      <c r="H160" s="4">
        <v>6</v>
      </c>
      <c r="I160" s="4">
        <v>0</v>
      </c>
      <c r="J160" s="4">
        <v>6</v>
      </c>
      <c r="K160" s="4">
        <v>12</v>
      </c>
      <c r="L160" s="4">
        <v>6</v>
      </c>
      <c r="M160" s="4">
        <v>6</v>
      </c>
      <c r="N160" s="5">
        <v>83000</v>
      </c>
      <c r="O160" s="4">
        <v>0</v>
      </c>
      <c r="P160" s="5">
        <v>83000</v>
      </c>
      <c r="Q160" s="6">
        <v>42004</v>
      </c>
      <c r="R160">
        <f t="shared" si="4"/>
        <v>6</v>
      </c>
      <c r="S160">
        <f t="shared" si="5"/>
        <v>0</v>
      </c>
    </row>
    <row r="161" spans="1:19" x14ac:dyDescent="0.25">
      <c r="A161" s="4" t="s">
        <v>1018</v>
      </c>
      <c r="B161" s="4">
        <v>13000</v>
      </c>
      <c r="C161" s="4">
        <v>13102</v>
      </c>
      <c r="D161" s="4" t="s">
        <v>1019</v>
      </c>
      <c r="E161" s="4" t="s">
        <v>1020</v>
      </c>
      <c r="F161" s="4" t="s">
        <v>1021</v>
      </c>
      <c r="G161" s="5">
        <v>677000</v>
      </c>
      <c r="H161" s="4">
        <v>15</v>
      </c>
      <c r="I161" s="4">
        <v>4</v>
      </c>
      <c r="J161" s="4">
        <v>11</v>
      </c>
      <c r="K161" s="4">
        <v>16</v>
      </c>
      <c r="L161" s="4">
        <v>4</v>
      </c>
      <c r="M161" s="4">
        <v>12</v>
      </c>
      <c r="N161" s="5">
        <v>416000</v>
      </c>
      <c r="O161" s="5">
        <v>10000</v>
      </c>
      <c r="P161" s="5">
        <v>406000</v>
      </c>
      <c r="Q161" s="6">
        <v>42004</v>
      </c>
      <c r="R161">
        <f t="shared" si="4"/>
        <v>7</v>
      </c>
      <c r="S161">
        <f t="shared" si="5"/>
        <v>8</v>
      </c>
    </row>
    <row r="162" spans="1:19" x14ac:dyDescent="0.25">
      <c r="A162" s="4" t="s">
        <v>1398</v>
      </c>
      <c r="B162" s="4">
        <v>13000</v>
      </c>
      <c r="C162" s="4">
        <v>13113</v>
      </c>
      <c r="D162" s="4" t="s">
        <v>1399</v>
      </c>
      <c r="E162" s="4" t="s">
        <v>1400</v>
      </c>
      <c r="F162" s="4" t="s">
        <v>1401</v>
      </c>
      <c r="G162" s="5">
        <v>105000</v>
      </c>
      <c r="H162" s="4">
        <v>0</v>
      </c>
      <c r="I162" s="4">
        <v>0</v>
      </c>
      <c r="J162" s="4">
        <v>0</v>
      </c>
      <c r="K162" s="4">
        <v>6</v>
      </c>
      <c r="L162" s="4">
        <v>2</v>
      </c>
      <c r="M162" s="4">
        <v>4</v>
      </c>
      <c r="N162" s="4">
        <v>0</v>
      </c>
      <c r="O162" s="4">
        <v>0</v>
      </c>
      <c r="P162" s="4">
        <v>0</v>
      </c>
      <c r="Q162" s="6">
        <v>42004</v>
      </c>
      <c r="R162">
        <f t="shared" si="4"/>
        <v>0</v>
      </c>
      <c r="S162">
        <f t="shared" si="5"/>
        <v>2</v>
      </c>
    </row>
    <row r="163" spans="1:19" x14ac:dyDescent="0.25">
      <c r="A163" s="4" t="s">
        <v>1058</v>
      </c>
      <c r="B163" s="4">
        <v>13000</v>
      </c>
      <c r="C163" s="4">
        <v>13113</v>
      </c>
      <c r="D163" s="4" t="s">
        <v>1059</v>
      </c>
      <c r="E163" s="4" t="s">
        <v>1060</v>
      </c>
      <c r="F163" s="4" t="s">
        <v>1061</v>
      </c>
      <c r="G163" s="5">
        <v>162000</v>
      </c>
      <c r="H163" s="4">
        <v>1</v>
      </c>
      <c r="I163" s="4">
        <v>0</v>
      </c>
      <c r="J163" s="4">
        <v>1</v>
      </c>
      <c r="K163" s="4">
        <v>2</v>
      </c>
      <c r="L163" s="4">
        <v>1</v>
      </c>
      <c r="M163" s="4">
        <v>1</v>
      </c>
      <c r="N163" s="5">
        <v>120000</v>
      </c>
      <c r="O163" s="4">
        <v>0</v>
      </c>
      <c r="P163" s="5">
        <v>120000</v>
      </c>
      <c r="Q163" s="6">
        <v>42004</v>
      </c>
      <c r="R163">
        <f t="shared" si="4"/>
        <v>1</v>
      </c>
      <c r="S163">
        <f t="shared" si="5"/>
        <v>0</v>
      </c>
    </row>
    <row r="164" spans="1:19" x14ac:dyDescent="0.25">
      <c r="A164" s="4" t="s">
        <v>682</v>
      </c>
      <c r="B164" s="4">
        <v>13000</v>
      </c>
      <c r="C164" s="4">
        <v>13116</v>
      </c>
      <c r="D164" s="4" t="s">
        <v>683</v>
      </c>
      <c r="E164" s="4" t="s">
        <v>684</v>
      </c>
      <c r="F164" s="4" t="s">
        <v>685</v>
      </c>
      <c r="G164" s="5">
        <v>180000</v>
      </c>
      <c r="H164" s="4">
        <v>4</v>
      </c>
      <c r="I164" s="4">
        <v>2</v>
      </c>
      <c r="J164" s="4">
        <v>2</v>
      </c>
      <c r="K164" s="4">
        <v>4</v>
      </c>
      <c r="L164" s="4">
        <v>2</v>
      </c>
      <c r="M164" s="4">
        <v>2</v>
      </c>
      <c r="N164" s="5">
        <v>141300</v>
      </c>
      <c r="O164" s="5">
        <v>24300</v>
      </c>
      <c r="P164" s="5">
        <v>117000</v>
      </c>
      <c r="Q164" s="6">
        <v>42004</v>
      </c>
      <c r="R164">
        <f t="shared" si="4"/>
        <v>0</v>
      </c>
      <c r="S164">
        <f t="shared" si="5"/>
        <v>0</v>
      </c>
    </row>
    <row r="165" spans="1:19" x14ac:dyDescent="0.25">
      <c r="A165" s="4" t="s">
        <v>522</v>
      </c>
      <c r="B165" s="4">
        <v>13000</v>
      </c>
      <c r="C165" s="4">
        <v>13116</v>
      </c>
      <c r="D165" s="4" t="s">
        <v>523</v>
      </c>
      <c r="E165" s="4" t="s">
        <v>524</v>
      </c>
      <c r="F165" s="4" t="s">
        <v>525</v>
      </c>
      <c r="G165" s="5">
        <v>347000</v>
      </c>
      <c r="H165" s="4">
        <v>5</v>
      </c>
      <c r="I165" s="4">
        <v>2</v>
      </c>
      <c r="J165" s="4">
        <v>3</v>
      </c>
      <c r="K165" s="4">
        <v>10</v>
      </c>
      <c r="L165" s="4">
        <v>5</v>
      </c>
      <c r="M165" s="4">
        <v>5</v>
      </c>
      <c r="N165" s="5">
        <v>129700</v>
      </c>
      <c r="O165" s="5">
        <v>29700</v>
      </c>
      <c r="P165" s="5">
        <v>100000</v>
      </c>
      <c r="Q165" s="6">
        <v>42004</v>
      </c>
      <c r="R165">
        <f t="shared" si="4"/>
        <v>1</v>
      </c>
      <c r="S165">
        <f t="shared" si="5"/>
        <v>0</v>
      </c>
    </row>
    <row r="166" spans="1:19" x14ac:dyDescent="0.25">
      <c r="A166" s="4" t="s">
        <v>674</v>
      </c>
      <c r="B166" s="4">
        <v>13000</v>
      </c>
      <c r="C166" s="4">
        <v>13117</v>
      </c>
      <c r="D166" s="4" t="s">
        <v>675</v>
      </c>
      <c r="E166" s="4" t="s">
        <v>676</v>
      </c>
      <c r="F166" s="4" t="s">
        <v>677</v>
      </c>
      <c r="G166" s="5">
        <v>860000</v>
      </c>
      <c r="H166" s="4">
        <v>11</v>
      </c>
      <c r="I166" s="4">
        <v>4</v>
      </c>
      <c r="J166" s="4">
        <v>7</v>
      </c>
      <c r="K166" s="4">
        <v>12</v>
      </c>
      <c r="L166" s="4">
        <v>5</v>
      </c>
      <c r="M166" s="4">
        <v>7</v>
      </c>
      <c r="N166" s="5">
        <v>387500</v>
      </c>
      <c r="O166" s="5">
        <v>67500</v>
      </c>
      <c r="P166" s="5">
        <v>320000</v>
      </c>
      <c r="Q166" s="6">
        <v>42004</v>
      </c>
      <c r="R166">
        <f t="shared" si="4"/>
        <v>3</v>
      </c>
      <c r="S166">
        <f t="shared" si="5"/>
        <v>2</v>
      </c>
    </row>
    <row r="167" spans="1:19" x14ac:dyDescent="0.25">
      <c r="A167" s="4" t="s">
        <v>178</v>
      </c>
      <c r="B167" s="4">
        <v>13000</v>
      </c>
      <c r="C167" s="4">
        <v>13131</v>
      </c>
      <c r="D167" s="4" t="s">
        <v>179</v>
      </c>
      <c r="E167" s="4" t="s">
        <v>180</v>
      </c>
      <c r="F167" s="4" t="s">
        <v>181</v>
      </c>
      <c r="G167" s="5">
        <v>70000</v>
      </c>
      <c r="H167" s="4">
        <v>5</v>
      </c>
      <c r="I167" s="4">
        <v>2</v>
      </c>
      <c r="J167" s="4">
        <v>3</v>
      </c>
      <c r="K167" s="4">
        <v>5</v>
      </c>
      <c r="L167" s="4">
        <v>2</v>
      </c>
      <c r="M167" s="4">
        <v>3</v>
      </c>
      <c r="N167" s="5">
        <v>57600</v>
      </c>
      <c r="O167" s="5">
        <v>21600</v>
      </c>
      <c r="P167" s="5">
        <v>36000</v>
      </c>
      <c r="Q167" s="6">
        <v>42004</v>
      </c>
      <c r="R167">
        <f t="shared" si="4"/>
        <v>1</v>
      </c>
      <c r="S167">
        <f t="shared" si="5"/>
        <v>1</v>
      </c>
    </row>
    <row r="168" spans="1:19" x14ac:dyDescent="0.25">
      <c r="A168" s="4" t="s">
        <v>614</v>
      </c>
      <c r="B168" s="4">
        <v>13000</v>
      </c>
      <c r="C168" s="4">
        <v>13132</v>
      </c>
      <c r="D168" s="4" t="s">
        <v>615</v>
      </c>
      <c r="E168" s="4" t="s">
        <v>616</v>
      </c>
      <c r="F168" s="4" t="s">
        <v>617</v>
      </c>
      <c r="G168" s="5">
        <v>601000</v>
      </c>
      <c r="H168" s="4">
        <v>7</v>
      </c>
      <c r="I168" s="4">
        <v>3</v>
      </c>
      <c r="J168" s="4">
        <v>4</v>
      </c>
      <c r="K168" s="4">
        <v>10</v>
      </c>
      <c r="L168" s="4">
        <v>3</v>
      </c>
      <c r="M168" s="4">
        <v>7</v>
      </c>
      <c r="N168" s="5">
        <v>333500</v>
      </c>
      <c r="O168" s="5">
        <v>63500</v>
      </c>
      <c r="P168" s="5">
        <v>270000</v>
      </c>
      <c r="Q168" s="6">
        <v>42004</v>
      </c>
      <c r="R168">
        <f t="shared" si="4"/>
        <v>1</v>
      </c>
      <c r="S168">
        <f t="shared" si="5"/>
        <v>4</v>
      </c>
    </row>
    <row r="169" spans="1:19" x14ac:dyDescent="0.25">
      <c r="A169" s="4" t="s">
        <v>130</v>
      </c>
      <c r="B169" s="4">
        <v>13000</v>
      </c>
      <c r="C169" s="4">
        <v>13132</v>
      </c>
      <c r="D169" s="4" t="s">
        <v>131</v>
      </c>
      <c r="E169" s="4" t="s">
        <v>132</v>
      </c>
      <c r="F169" s="4" t="s">
        <v>133</v>
      </c>
      <c r="G169" s="5">
        <v>515000</v>
      </c>
      <c r="H169" s="4">
        <v>7</v>
      </c>
      <c r="I169" s="4">
        <v>3</v>
      </c>
      <c r="J169" s="4">
        <v>4</v>
      </c>
      <c r="K169" s="4">
        <v>10</v>
      </c>
      <c r="L169" s="4">
        <v>3</v>
      </c>
      <c r="M169" s="4">
        <v>7</v>
      </c>
      <c r="N169" s="5">
        <v>326000</v>
      </c>
      <c r="O169" s="5">
        <v>126000</v>
      </c>
      <c r="P169" s="5">
        <v>200000</v>
      </c>
      <c r="Q169" s="6">
        <v>42004</v>
      </c>
      <c r="R169">
        <f t="shared" si="4"/>
        <v>1</v>
      </c>
      <c r="S169">
        <f t="shared" si="5"/>
        <v>4</v>
      </c>
    </row>
    <row r="170" spans="1:19" x14ac:dyDescent="0.25">
      <c r="A170" s="4" t="s">
        <v>1278</v>
      </c>
      <c r="B170" s="4">
        <v>13000</v>
      </c>
      <c r="C170" s="4">
        <v>13133</v>
      </c>
      <c r="D170" s="4" t="s">
        <v>1279</v>
      </c>
      <c r="E170" s="4" t="s">
        <v>1280</v>
      </c>
      <c r="F170" s="4" t="s">
        <v>1281</v>
      </c>
      <c r="G170" s="5">
        <v>428000</v>
      </c>
      <c r="H170" s="4">
        <v>4</v>
      </c>
      <c r="I170" s="4">
        <v>0</v>
      </c>
      <c r="J170" s="4">
        <v>4</v>
      </c>
      <c r="K170" s="4">
        <v>6</v>
      </c>
      <c r="L170" s="4">
        <v>2</v>
      </c>
      <c r="M170" s="4">
        <v>4</v>
      </c>
      <c r="N170" s="5">
        <v>308000</v>
      </c>
      <c r="O170" s="4">
        <v>0</v>
      </c>
      <c r="P170" s="5">
        <v>308000</v>
      </c>
      <c r="Q170" s="6">
        <v>42004</v>
      </c>
      <c r="R170">
        <f t="shared" si="4"/>
        <v>4</v>
      </c>
      <c r="S170">
        <f t="shared" si="5"/>
        <v>2</v>
      </c>
    </row>
    <row r="171" spans="1:19" x14ac:dyDescent="0.25">
      <c r="A171" s="4" t="s">
        <v>1062</v>
      </c>
      <c r="B171" s="4">
        <v>13000</v>
      </c>
      <c r="C171" s="4">
        <v>13133</v>
      </c>
      <c r="D171" s="4" t="s">
        <v>1063</v>
      </c>
      <c r="E171" s="4" t="s">
        <v>1064</v>
      </c>
      <c r="F171" s="4" t="s">
        <v>1065</v>
      </c>
      <c r="G171" s="5">
        <v>92000</v>
      </c>
      <c r="H171" s="4">
        <v>1</v>
      </c>
      <c r="I171" s="4">
        <v>0</v>
      </c>
      <c r="J171" s="4">
        <v>1</v>
      </c>
      <c r="K171" s="4">
        <v>2</v>
      </c>
      <c r="L171" s="4">
        <v>1</v>
      </c>
      <c r="M171" s="4">
        <v>1</v>
      </c>
      <c r="N171" s="5">
        <v>60000</v>
      </c>
      <c r="O171" s="4">
        <v>0</v>
      </c>
      <c r="P171" s="5">
        <v>60000</v>
      </c>
      <c r="Q171" s="6">
        <v>42004</v>
      </c>
      <c r="R171">
        <f t="shared" si="4"/>
        <v>1</v>
      </c>
      <c r="S171">
        <f t="shared" si="5"/>
        <v>0</v>
      </c>
    </row>
    <row r="172" spans="1:19" x14ac:dyDescent="0.25">
      <c r="A172" s="4" t="s">
        <v>1234</v>
      </c>
      <c r="B172" s="4">
        <v>13000</v>
      </c>
      <c r="C172" s="4">
        <v>13133</v>
      </c>
      <c r="D172" s="4" t="s">
        <v>1235</v>
      </c>
      <c r="E172" s="4" t="s">
        <v>1236</v>
      </c>
      <c r="F172" s="4" t="s">
        <v>1237</v>
      </c>
      <c r="G172" s="5">
        <v>226000</v>
      </c>
      <c r="H172" s="4">
        <v>3</v>
      </c>
      <c r="I172" s="4">
        <v>0</v>
      </c>
      <c r="J172" s="4">
        <v>3</v>
      </c>
      <c r="K172" s="4">
        <v>5</v>
      </c>
      <c r="L172" s="4">
        <v>2</v>
      </c>
      <c r="M172" s="4">
        <v>3</v>
      </c>
      <c r="N172" s="5">
        <v>117000</v>
      </c>
      <c r="O172" s="4">
        <v>0</v>
      </c>
      <c r="P172" s="5">
        <v>117000</v>
      </c>
      <c r="Q172" s="6">
        <v>42004</v>
      </c>
      <c r="R172">
        <f t="shared" si="4"/>
        <v>3</v>
      </c>
      <c r="S172">
        <f t="shared" si="5"/>
        <v>1</v>
      </c>
    </row>
    <row r="173" spans="1:19" x14ac:dyDescent="0.25">
      <c r="A173" s="4" t="s">
        <v>1390</v>
      </c>
      <c r="B173" s="4">
        <v>13000</v>
      </c>
      <c r="C173" s="4">
        <v>13133</v>
      </c>
      <c r="D173" s="4" t="s">
        <v>1391</v>
      </c>
      <c r="E173" s="4" t="s">
        <v>1392</v>
      </c>
      <c r="F173" s="4" t="s">
        <v>1393</v>
      </c>
      <c r="G173" s="5">
        <v>1504000</v>
      </c>
      <c r="H173" s="4">
        <v>23</v>
      </c>
      <c r="I173" s="4">
        <v>0</v>
      </c>
      <c r="J173" s="4">
        <v>23</v>
      </c>
      <c r="K173" s="4">
        <v>27</v>
      </c>
      <c r="L173" s="4">
        <v>3</v>
      </c>
      <c r="M173" s="4">
        <v>24</v>
      </c>
      <c r="N173" s="5">
        <v>1045000</v>
      </c>
      <c r="O173" s="4">
        <v>0</v>
      </c>
      <c r="P173" s="5">
        <v>1045000</v>
      </c>
      <c r="Q173" s="6">
        <v>42004</v>
      </c>
      <c r="R173">
        <f t="shared" si="4"/>
        <v>23</v>
      </c>
      <c r="S173">
        <f t="shared" si="5"/>
        <v>21</v>
      </c>
    </row>
    <row r="174" spans="1:19" x14ac:dyDescent="0.25">
      <c r="A174" s="4" t="s">
        <v>750</v>
      </c>
      <c r="B174" s="4">
        <v>13000</v>
      </c>
      <c r="C174" s="4">
        <v>13134</v>
      </c>
      <c r="D174" s="4" t="s">
        <v>751</v>
      </c>
      <c r="E174" s="4" t="s">
        <v>752</v>
      </c>
      <c r="F174" s="4" t="s">
        <v>753</v>
      </c>
      <c r="G174" s="5">
        <v>241000</v>
      </c>
      <c r="H174" s="4">
        <v>4</v>
      </c>
      <c r="I174" s="4">
        <v>1</v>
      </c>
      <c r="J174" s="4">
        <v>3</v>
      </c>
      <c r="K174" s="4">
        <v>4</v>
      </c>
      <c r="L174" s="4">
        <v>1</v>
      </c>
      <c r="M174" s="4">
        <v>3</v>
      </c>
      <c r="N174" s="5">
        <v>121200</v>
      </c>
      <c r="O174" s="5">
        <v>16200</v>
      </c>
      <c r="P174" s="5">
        <v>105000</v>
      </c>
      <c r="Q174" s="6">
        <v>42004</v>
      </c>
      <c r="R174">
        <f t="shared" si="4"/>
        <v>2</v>
      </c>
      <c r="S174">
        <f t="shared" si="5"/>
        <v>2</v>
      </c>
    </row>
    <row r="175" spans="1:19" x14ac:dyDescent="0.25">
      <c r="A175" s="4" t="s">
        <v>1066</v>
      </c>
      <c r="B175" s="4">
        <v>13000</v>
      </c>
      <c r="C175" s="4">
        <v>13135</v>
      </c>
      <c r="D175" s="4" t="s">
        <v>1067</v>
      </c>
      <c r="E175" s="4" t="s">
        <v>1068</v>
      </c>
      <c r="F175" s="4" t="s">
        <v>1069</v>
      </c>
      <c r="G175" s="5">
        <v>217000</v>
      </c>
      <c r="H175" s="4">
        <v>1</v>
      </c>
      <c r="I175" s="4">
        <v>0</v>
      </c>
      <c r="J175" s="4">
        <v>1</v>
      </c>
      <c r="K175" s="4">
        <v>2</v>
      </c>
      <c r="L175" s="4">
        <v>1</v>
      </c>
      <c r="M175" s="4">
        <v>1</v>
      </c>
      <c r="N175" s="5">
        <v>100000</v>
      </c>
      <c r="O175" s="4">
        <v>0</v>
      </c>
      <c r="P175" s="5">
        <v>100000</v>
      </c>
      <c r="Q175" s="6">
        <v>42004</v>
      </c>
      <c r="R175">
        <f t="shared" si="4"/>
        <v>1</v>
      </c>
      <c r="S175">
        <f t="shared" si="5"/>
        <v>0</v>
      </c>
    </row>
    <row r="176" spans="1:19" x14ac:dyDescent="0.25">
      <c r="A176" s="4" t="s">
        <v>1370</v>
      </c>
      <c r="B176" s="4">
        <v>13000</v>
      </c>
      <c r="C176" s="4">
        <v>13135</v>
      </c>
      <c r="D176" s="4" t="s">
        <v>1371</v>
      </c>
      <c r="E176" s="4" t="s">
        <v>1372</v>
      </c>
      <c r="F176" s="4" t="s">
        <v>1373</v>
      </c>
      <c r="G176" s="5">
        <v>2130000</v>
      </c>
      <c r="H176" s="4">
        <v>12</v>
      </c>
      <c r="I176" s="4">
        <v>0</v>
      </c>
      <c r="J176" s="4">
        <v>12</v>
      </c>
      <c r="K176" s="4">
        <v>21</v>
      </c>
      <c r="L176" s="4">
        <v>7</v>
      </c>
      <c r="M176" s="4">
        <v>14</v>
      </c>
      <c r="N176" s="5">
        <v>1000000</v>
      </c>
      <c r="O176" s="4">
        <v>0</v>
      </c>
      <c r="P176" s="5">
        <v>1000000</v>
      </c>
      <c r="Q176" s="6">
        <v>42004</v>
      </c>
      <c r="R176">
        <f t="shared" si="4"/>
        <v>12</v>
      </c>
      <c r="S176">
        <f t="shared" si="5"/>
        <v>7</v>
      </c>
    </row>
    <row r="177" spans="1:19" x14ac:dyDescent="0.25">
      <c r="A177" s="4" t="s">
        <v>1198</v>
      </c>
      <c r="B177" s="4">
        <v>13000</v>
      </c>
      <c r="C177" s="4">
        <v>13135</v>
      </c>
      <c r="D177" s="4" t="s">
        <v>1199</v>
      </c>
      <c r="E177" s="4" t="s">
        <v>1200</v>
      </c>
      <c r="F177" s="4" t="s">
        <v>1201</v>
      </c>
      <c r="G177" s="5">
        <v>175000</v>
      </c>
      <c r="H177" s="4">
        <v>1</v>
      </c>
      <c r="I177" s="4">
        <v>0</v>
      </c>
      <c r="J177" s="4">
        <v>1</v>
      </c>
      <c r="K177" s="4">
        <v>3</v>
      </c>
      <c r="L177" s="4">
        <v>1</v>
      </c>
      <c r="M177" s="4">
        <v>2</v>
      </c>
      <c r="N177" s="5">
        <v>90000</v>
      </c>
      <c r="O177" s="4">
        <v>0</v>
      </c>
      <c r="P177" s="5">
        <v>90000</v>
      </c>
      <c r="Q177" s="6">
        <v>42004</v>
      </c>
      <c r="R177">
        <f t="shared" si="4"/>
        <v>1</v>
      </c>
      <c r="S177">
        <f t="shared" si="5"/>
        <v>1</v>
      </c>
    </row>
    <row r="178" spans="1:19" x14ac:dyDescent="0.25">
      <c r="A178" s="4" t="s">
        <v>230</v>
      </c>
      <c r="B178" s="4">
        <v>13000</v>
      </c>
      <c r="C178" s="4">
        <v>13137</v>
      </c>
      <c r="D178" s="4" t="s">
        <v>231</v>
      </c>
      <c r="E178" s="4" t="s">
        <v>232</v>
      </c>
      <c r="F178" s="4" t="s">
        <v>233</v>
      </c>
      <c r="G178" s="5">
        <v>201000</v>
      </c>
      <c r="H178" s="4">
        <v>4</v>
      </c>
      <c r="I178" s="4">
        <v>2</v>
      </c>
      <c r="J178" s="4">
        <v>2</v>
      </c>
      <c r="K178" s="4">
        <v>5</v>
      </c>
      <c r="L178" s="4">
        <v>2</v>
      </c>
      <c r="M178" s="4">
        <v>3</v>
      </c>
      <c r="N178" s="5">
        <v>138000</v>
      </c>
      <c r="O178" s="5">
        <v>48000</v>
      </c>
      <c r="P178" s="5">
        <v>90000</v>
      </c>
      <c r="Q178" s="6">
        <v>42004</v>
      </c>
      <c r="R178">
        <f t="shared" si="4"/>
        <v>0</v>
      </c>
      <c r="S178">
        <f t="shared" si="5"/>
        <v>1</v>
      </c>
    </row>
    <row r="179" spans="1:19" x14ac:dyDescent="0.25">
      <c r="A179" s="4" t="s">
        <v>302</v>
      </c>
      <c r="B179" s="4">
        <v>13000</v>
      </c>
      <c r="C179" s="4">
        <v>13137</v>
      </c>
      <c r="D179" s="4" t="s">
        <v>303</v>
      </c>
      <c r="E179" s="4" t="s">
        <v>304</v>
      </c>
      <c r="F179" s="4" t="s">
        <v>305</v>
      </c>
      <c r="G179" s="5">
        <v>169000</v>
      </c>
      <c r="H179" s="4">
        <v>2</v>
      </c>
      <c r="I179" s="4">
        <v>1</v>
      </c>
      <c r="J179" s="4">
        <v>1</v>
      </c>
      <c r="K179" s="4">
        <v>2</v>
      </c>
      <c r="L179" s="4">
        <v>1</v>
      </c>
      <c r="M179" s="4">
        <v>1</v>
      </c>
      <c r="N179" s="5">
        <v>84000</v>
      </c>
      <c r="O179" s="5">
        <v>27000</v>
      </c>
      <c r="P179" s="5">
        <v>57000</v>
      </c>
      <c r="Q179" s="6">
        <v>42004</v>
      </c>
      <c r="R179">
        <f t="shared" si="4"/>
        <v>0</v>
      </c>
      <c r="S179">
        <f t="shared" si="5"/>
        <v>0</v>
      </c>
    </row>
    <row r="180" spans="1:19" x14ac:dyDescent="0.25">
      <c r="A180" s="4" t="s">
        <v>826</v>
      </c>
      <c r="B180" s="4">
        <v>13000</v>
      </c>
      <c r="C180" s="4">
        <v>13137</v>
      </c>
      <c r="D180" s="4" t="s">
        <v>827</v>
      </c>
      <c r="E180" s="4" t="s">
        <v>828</v>
      </c>
      <c r="F180" s="4" t="s">
        <v>829</v>
      </c>
      <c r="G180" s="5">
        <v>361000</v>
      </c>
      <c r="H180" s="4">
        <v>6</v>
      </c>
      <c r="I180" s="4">
        <v>1</v>
      </c>
      <c r="J180" s="4">
        <v>5</v>
      </c>
      <c r="K180" s="4">
        <v>8</v>
      </c>
      <c r="L180" s="4">
        <v>3</v>
      </c>
      <c r="M180" s="4">
        <v>5</v>
      </c>
      <c r="N180" s="5">
        <v>257000</v>
      </c>
      <c r="O180" s="5">
        <v>27000</v>
      </c>
      <c r="P180" s="5">
        <v>230000</v>
      </c>
      <c r="Q180" s="6">
        <v>42004</v>
      </c>
      <c r="R180">
        <f t="shared" si="4"/>
        <v>4</v>
      </c>
      <c r="S180">
        <f t="shared" si="5"/>
        <v>2</v>
      </c>
    </row>
    <row r="181" spans="1:19" x14ac:dyDescent="0.25">
      <c r="A181" s="4" t="s">
        <v>746</v>
      </c>
      <c r="B181" s="4">
        <v>13000</v>
      </c>
      <c r="C181" s="4">
        <v>13138</v>
      </c>
      <c r="D181" s="4" t="s">
        <v>747</v>
      </c>
      <c r="E181" s="4" t="s">
        <v>748</v>
      </c>
      <c r="F181" s="4" t="s">
        <v>749</v>
      </c>
      <c r="G181" s="5">
        <v>521000</v>
      </c>
      <c r="H181" s="4">
        <v>7</v>
      </c>
      <c r="I181" s="4">
        <v>1</v>
      </c>
      <c r="J181" s="4">
        <v>6</v>
      </c>
      <c r="K181" s="4">
        <v>10</v>
      </c>
      <c r="L181" s="4">
        <v>3</v>
      </c>
      <c r="M181" s="4">
        <v>7</v>
      </c>
      <c r="N181" s="5">
        <v>300500</v>
      </c>
      <c r="O181" s="5">
        <v>40500</v>
      </c>
      <c r="P181" s="5">
        <v>260000</v>
      </c>
      <c r="Q181" s="6">
        <v>42004</v>
      </c>
      <c r="R181">
        <f t="shared" si="4"/>
        <v>5</v>
      </c>
      <c r="S181">
        <f t="shared" si="5"/>
        <v>4</v>
      </c>
    </row>
    <row r="182" spans="1:19" x14ac:dyDescent="0.25">
      <c r="A182" s="4" t="s">
        <v>338</v>
      </c>
      <c r="B182" s="4">
        <v>13000</v>
      </c>
      <c r="C182" s="4">
        <v>13139</v>
      </c>
      <c r="D182" s="4" t="s">
        <v>339</v>
      </c>
      <c r="E182" s="4" t="s">
        <v>340</v>
      </c>
      <c r="F182" s="4" t="s">
        <v>341</v>
      </c>
      <c r="G182" s="5">
        <v>226000</v>
      </c>
      <c r="H182" s="4">
        <v>6</v>
      </c>
      <c r="I182" s="4">
        <v>3</v>
      </c>
      <c r="J182" s="4">
        <v>3</v>
      </c>
      <c r="K182" s="4">
        <v>6</v>
      </c>
      <c r="L182" s="4">
        <v>3</v>
      </c>
      <c r="M182" s="4">
        <v>3</v>
      </c>
      <c r="N182" s="5">
        <v>189000</v>
      </c>
      <c r="O182" s="5">
        <v>59000</v>
      </c>
      <c r="P182" s="5">
        <v>130000</v>
      </c>
      <c r="Q182" s="6">
        <v>42004</v>
      </c>
      <c r="R182">
        <f t="shared" si="4"/>
        <v>0</v>
      </c>
      <c r="S182">
        <f t="shared" si="5"/>
        <v>0</v>
      </c>
    </row>
    <row r="183" spans="1:19" x14ac:dyDescent="0.25">
      <c r="A183" s="4" t="s">
        <v>526</v>
      </c>
      <c r="B183" s="4">
        <v>13000</v>
      </c>
      <c r="C183" s="4">
        <v>13139</v>
      </c>
      <c r="D183" s="4" t="s">
        <v>527</v>
      </c>
      <c r="E183" s="4" t="s">
        <v>528</v>
      </c>
      <c r="F183" s="4" t="s">
        <v>529</v>
      </c>
      <c r="G183" s="5">
        <v>264000</v>
      </c>
      <c r="H183" s="4">
        <v>5</v>
      </c>
      <c r="I183" s="4">
        <v>2</v>
      </c>
      <c r="J183" s="4">
        <v>3</v>
      </c>
      <c r="K183" s="4">
        <v>6</v>
      </c>
      <c r="L183" s="4">
        <v>2</v>
      </c>
      <c r="M183" s="4">
        <v>4</v>
      </c>
      <c r="N183" s="5">
        <v>181000</v>
      </c>
      <c r="O183" s="5">
        <v>41000</v>
      </c>
      <c r="P183" s="5">
        <v>140000</v>
      </c>
      <c r="Q183" s="6">
        <v>42004</v>
      </c>
      <c r="R183">
        <f t="shared" si="4"/>
        <v>1</v>
      </c>
      <c r="S183">
        <f t="shared" si="5"/>
        <v>2</v>
      </c>
    </row>
    <row r="184" spans="1:19" x14ac:dyDescent="0.25">
      <c r="A184" s="4" t="s">
        <v>762</v>
      </c>
      <c r="B184" s="4">
        <v>13000</v>
      </c>
      <c r="C184" s="4">
        <v>13139</v>
      </c>
      <c r="D184" s="4" t="s">
        <v>763</v>
      </c>
      <c r="E184" s="4" t="s">
        <v>764</v>
      </c>
      <c r="F184" s="4" t="s">
        <v>765</v>
      </c>
      <c r="G184" s="5">
        <v>310000</v>
      </c>
      <c r="H184" s="4">
        <v>6</v>
      </c>
      <c r="I184" s="4">
        <v>2</v>
      </c>
      <c r="J184" s="4">
        <v>4</v>
      </c>
      <c r="K184" s="4">
        <v>6</v>
      </c>
      <c r="L184" s="4">
        <v>2</v>
      </c>
      <c r="M184" s="4">
        <v>4</v>
      </c>
      <c r="N184" s="5">
        <v>207000</v>
      </c>
      <c r="O184" s="5">
        <v>27000</v>
      </c>
      <c r="P184" s="5">
        <v>180000</v>
      </c>
      <c r="Q184" s="6">
        <v>42004</v>
      </c>
      <c r="R184">
        <f t="shared" si="4"/>
        <v>2</v>
      </c>
      <c r="S184">
        <f t="shared" si="5"/>
        <v>2</v>
      </c>
    </row>
    <row r="185" spans="1:19" x14ac:dyDescent="0.25">
      <c r="A185" s="4" t="s">
        <v>634</v>
      </c>
      <c r="B185" s="4">
        <v>13000</v>
      </c>
      <c r="C185" s="4">
        <v>13113</v>
      </c>
      <c r="D185" s="4" t="s">
        <v>635</v>
      </c>
      <c r="E185" s="4" t="s">
        <v>636</v>
      </c>
      <c r="F185" s="4" t="s">
        <v>637</v>
      </c>
      <c r="G185" s="5">
        <v>75000</v>
      </c>
      <c r="H185" s="4">
        <v>3</v>
      </c>
      <c r="I185" s="4">
        <v>1</v>
      </c>
      <c r="J185" s="4">
        <v>2</v>
      </c>
      <c r="K185" s="4">
        <v>5</v>
      </c>
      <c r="L185" s="4">
        <v>2</v>
      </c>
      <c r="M185" s="4">
        <v>3</v>
      </c>
      <c r="N185" s="5">
        <v>32000</v>
      </c>
      <c r="O185" s="5">
        <v>6000</v>
      </c>
      <c r="P185" s="5">
        <v>26000</v>
      </c>
      <c r="Q185" s="6">
        <v>41639</v>
      </c>
      <c r="R185">
        <f t="shared" si="4"/>
        <v>1</v>
      </c>
      <c r="S185">
        <f t="shared" si="5"/>
        <v>1</v>
      </c>
    </row>
    <row r="186" spans="1:19" x14ac:dyDescent="0.25">
      <c r="A186" s="4" t="s">
        <v>1202</v>
      </c>
      <c r="B186" s="4">
        <v>13000</v>
      </c>
      <c r="C186" s="4">
        <v>13114</v>
      </c>
      <c r="D186" s="4" t="s">
        <v>1203</v>
      </c>
      <c r="E186" s="4" t="s">
        <v>1204</v>
      </c>
      <c r="F186" s="4" t="s">
        <v>1205</v>
      </c>
      <c r="G186" s="5">
        <v>82000</v>
      </c>
      <c r="H186" s="4">
        <v>1</v>
      </c>
      <c r="I186" s="4">
        <v>0</v>
      </c>
      <c r="J186" s="4">
        <v>1</v>
      </c>
      <c r="K186" s="4">
        <v>3</v>
      </c>
      <c r="L186" s="4">
        <v>1</v>
      </c>
      <c r="M186" s="4">
        <v>2</v>
      </c>
      <c r="N186" s="5">
        <v>50000</v>
      </c>
      <c r="O186" s="4">
        <v>0</v>
      </c>
      <c r="P186" s="5">
        <v>50000</v>
      </c>
      <c r="Q186" s="6">
        <v>41639</v>
      </c>
      <c r="R186">
        <f t="shared" si="4"/>
        <v>1</v>
      </c>
      <c r="S186">
        <f t="shared" si="5"/>
        <v>1</v>
      </c>
    </row>
    <row r="187" spans="1:19" x14ac:dyDescent="0.25">
      <c r="A187" s="4" t="s">
        <v>1022</v>
      </c>
      <c r="B187" s="4">
        <v>13000</v>
      </c>
      <c r="C187" s="4">
        <v>13114</v>
      </c>
      <c r="D187" s="4" t="s">
        <v>1023</v>
      </c>
      <c r="E187" s="4" t="s">
        <v>1024</v>
      </c>
      <c r="F187" s="4" t="s">
        <v>1025</v>
      </c>
      <c r="G187" s="5">
        <v>86000</v>
      </c>
      <c r="H187" s="4">
        <v>2</v>
      </c>
      <c r="I187" s="4">
        <v>0</v>
      </c>
      <c r="J187" s="4">
        <v>2</v>
      </c>
      <c r="K187" s="4">
        <v>3</v>
      </c>
      <c r="L187" s="4">
        <v>1</v>
      </c>
      <c r="M187" s="4">
        <v>2</v>
      </c>
      <c r="N187" s="5">
        <v>24500</v>
      </c>
      <c r="O187" s="4">
        <v>500</v>
      </c>
      <c r="P187" s="5">
        <v>24000</v>
      </c>
      <c r="Q187" s="6">
        <v>41639</v>
      </c>
      <c r="R187">
        <f t="shared" si="4"/>
        <v>2</v>
      </c>
      <c r="S187">
        <f t="shared" si="5"/>
        <v>1</v>
      </c>
    </row>
    <row r="188" spans="1:19" x14ac:dyDescent="0.25">
      <c r="A188" s="4" t="s">
        <v>510</v>
      </c>
      <c r="B188" s="4">
        <v>13000</v>
      </c>
      <c r="C188" s="4">
        <v>13115</v>
      </c>
      <c r="D188" s="4" t="s">
        <v>511</v>
      </c>
      <c r="E188" s="4" t="s">
        <v>512</v>
      </c>
      <c r="F188" s="4" t="s">
        <v>513</v>
      </c>
      <c r="G188" s="5">
        <v>351000</v>
      </c>
      <c r="H188" s="4">
        <v>6</v>
      </c>
      <c r="I188" s="4">
        <v>1</v>
      </c>
      <c r="J188" s="4">
        <v>5</v>
      </c>
      <c r="K188" s="4">
        <v>7</v>
      </c>
      <c r="L188" s="4">
        <v>1</v>
      </c>
      <c r="M188" s="4">
        <v>6</v>
      </c>
      <c r="N188" s="5">
        <v>170501</v>
      </c>
      <c r="O188" s="5">
        <v>40501</v>
      </c>
      <c r="P188" s="5">
        <v>130000</v>
      </c>
      <c r="Q188" s="6">
        <v>41639</v>
      </c>
      <c r="R188">
        <f t="shared" si="4"/>
        <v>4</v>
      </c>
      <c r="S188">
        <f t="shared" si="5"/>
        <v>5</v>
      </c>
    </row>
    <row r="189" spans="1:19" x14ac:dyDescent="0.25">
      <c r="A189" s="4" t="s">
        <v>738</v>
      </c>
      <c r="B189" s="4">
        <v>13000</v>
      </c>
      <c r="C189" s="4">
        <v>13116</v>
      </c>
      <c r="D189" s="4" t="s">
        <v>739</v>
      </c>
      <c r="E189" s="4" t="s">
        <v>740</v>
      </c>
      <c r="F189" s="4" t="s">
        <v>741</v>
      </c>
      <c r="G189" s="5">
        <v>135000</v>
      </c>
      <c r="H189" s="4">
        <v>4</v>
      </c>
      <c r="I189" s="4">
        <v>2</v>
      </c>
      <c r="J189" s="4">
        <v>2</v>
      </c>
      <c r="K189" s="4">
        <v>4</v>
      </c>
      <c r="L189" s="4">
        <v>2</v>
      </c>
      <c r="M189" s="4">
        <v>2</v>
      </c>
      <c r="N189" s="5">
        <v>99500</v>
      </c>
      <c r="O189" s="5">
        <v>13500</v>
      </c>
      <c r="P189" s="5">
        <v>86000</v>
      </c>
      <c r="Q189" s="6">
        <v>41639</v>
      </c>
      <c r="R189">
        <f t="shared" si="4"/>
        <v>0</v>
      </c>
      <c r="S189">
        <f t="shared" si="5"/>
        <v>0</v>
      </c>
    </row>
    <row r="190" spans="1:19" x14ac:dyDescent="0.25">
      <c r="A190" s="4" t="s">
        <v>1254</v>
      </c>
      <c r="B190" s="4">
        <v>13000</v>
      </c>
      <c r="C190" s="4">
        <v>13132</v>
      </c>
      <c r="D190" s="4" t="s">
        <v>1255</v>
      </c>
      <c r="E190" s="4" t="s">
        <v>1256</v>
      </c>
      <c r="F190" s="4" t="s">
        <v>1257</v>
      </c>
      <c r="G190" s="5">
        <v>161000</v>
      </c>
      <c r="H190" s="4">
        <v>2</v>
      </c>
      <c r="I190" s="4">
        <v>0</v>
      </c>
      <c r="J190" s="4">
        <v>2</v>
      </c>
      <c r="K190" s="4">
        <v>4</v>
      </c>
      <c r="L190" s="4">
        <v>1</v>
      </c>
      <c r="M190" s="4">
        <v>3</v>
      </c>
      <c r="N190" s="5">
        <v>90000</v>
      </c>
      <c r="O190" s="4">
        <v>0</v>
      </c>
      <c r="P190" s="5">
        <v>90000</v>
      </c>
      <c r="Q190" s="6">
        <v>41639</v>
      </c>
      <c r="R190">
        <f t="shared" si="4"/>
        <v>2</v>
      </c>
      <c r="S190">
        <f t="shared" si="5"/>
        <v>2</v>
      </c>
    </row>
    <row r="191" spans="1:19" x14ac:dyDescent="0.25">
      <c r="A191" s="4" t="s">
        <v>1326</v>
      </c>
      <c r="B191" s="4">
        <v>13000</v>
      </c>
      <c r="C191" s="4">
        <v>13132</v>
      </c>
      <c r="D191" s="4" t="s">
        <v>1327</v>
      </c>
      <c r="E191" s="4" t="s">
        <v>1328</v>
      </c>
      <c r="F191" s="4" t="s">
        <v>1329</v>
      </c>
      <c r="G191" s="5">
        <v>201000</v>
      </c>
      <c r="H191" s="4">
        <v>5</v>
      </c>
      <c r="I191" s="4">
        <v>0</v>
      </c>
      <c r="J191" s="4">
        <v>5</v>
      </c>
      <c r="K191" s="4">
        <v>6</v>
      </c>
      <c r="L191" s="4">
        <v>1</v>
      </c>
      <c r="M191" s="4">
        <v>5</v>
      </c>
      <c r="N191" s="5">
        <v>130000</v>
      </c>
      <c r="O191" s="4">
        <v>0</v>
      </c>
      <c r="P191" s="5">
        <v>130000</v>
      </c>
      <c r="Q191" s="6">
        <v>41639</v>
      </c>
      <c r="R191">
        <f t="shared" si="4"/>
        <v>5</v>
      </c>
      <c r="S191">
        <f t="shared" si="5"/>
        <v>4</v>
      </c>
    </row>
    <row r="192" spans="1:19" x14ac:dyDescent="0.25">
      <c r="A192" s="4" t="s">
        <v>1358</v>
      </c>
      <c r="B192" s="4">
        <v>13000</v>
      </c>
      <c r="C192" s="4">
        <v>13133</v>
      </c>
      <c r="D192" s="4" t="s">
        <v>1359</v>
      </c>
      <c r="E192" s="4" t="s">
        <v>1360</v>
      </c>
      <c r="F192" s="4" t="s">
        <v>1361</v>
      </c>
      <c r="G192" s="5">
        <v>547000</v>
      </c>
      <c r="H192" s="4">
        <v>6</v>
      </c>
      <c r="I192" s="4">
        <v>0</v>
      </c>
      <c r="J192" s="4">
        <v>6</v>
      </c>
      <c r="K192" s="4">
        <v>12</v>
      </c>
      <c r="L192" s="4">
        <v>3</v>
      </c>
      <c r="M192" s="4">
        <v>9</v>
      </c>
      <c r="N192" s="5">
        <v>290000</v>
      </c>
      <c r="O192" s="4">
        <v>0</v>
      </c>
      <c r="P192" s="5">
        <v>290000</v>
      </c>
      <c r="Q192" s="6">
        <v>41639</v>
      </c>
      <c r="R192">
        <f t="shared" si="4"/>
        <v>6</v>
      </c>
      <c r="S192">
        <f t="shared" si="5"/>
        <v>6</v>
      </c>
    </row>
    <row r="193" spans="1:19" x14ac:dyDescent="0.25">
      <c r="A193" s="4" t="s">
        <v>1074</v>
      </c>
      <c r="B193" s="4">
        <v>13000</v>
      </c>
      <c r="C193" s="4">
        <v>13136</v>
      </c>
      <c r="D193" s="4" t="s">
        <v>1075</v>
      </c>
      <c r="E193" s="4" t="s">
        <v>1076</v>
      </c>
      <c r="F193" s="4" t="s">
        <v>1077</v>
      </c>
      <c r="G193" s="5">
        <v>50000</v>
      </c>
      <c r="H193" s="4">
        <v>1</v>
      </c>
      <c r="I193" s="4">
        <v>0</v>
      </c>
      <c r="J193" s="4">
        <v>1</v>
      </c>
      <c r="K193" s="4">
        <v>2</v>
      </c>
      <c r="L193" s="4">
        <v>1</v>
      </c>
      <c r="M193" s="4">
        <v>1</v>
      </c>
      <c r="N193" s="5">
        <v>25000</v>
      </c>
      <c r="O193" s="4">
        <v>0</v>
      </c>
      <c r="P193" s="5">
        <v>25000</v>
      </c>
      <c r="Q193" s="6">
        <v>41639</v>
      </c>
      <c r="R193">
        <f t="shared" si="4"/>
        <v>1</v>
      </c>
      <c r="S193">
        <f t="shared" si="5"/>
        <v>0</v>
      </c>
    </row>
    <row r="194" spans="1:19" x14ac:dyDescent="0.25">
      <c r="A194" s="4" t="s">
        <v>582</v>
      </c>
      <c r="B194" s="4">
        <v>13000</v>
      </c>
      <c r="C194" s="4">
        <v>13113</v>
      </c>
      <c r="D194" s="4" t="s">
        <v>583</v>
      </c>
      <c r="E194" s="4" t="s">
        <v>584</v>
      </c>
      <c r="F194" s="4" t="s">
        <v>585</v>
      </c>
      <c r="G194" s="5">
        <v>56000</v>
      </c>
      <c r="H194" s="4">
        <v>4</v>
      </c>
      <c r="I194" s="4">
        <v>2</v>
      </c>
      <c r="J194" s="4">
        <v>2</v>
      </c>
      <c r="K194" s="4">
        <v>4</v>
      </c>
      <c r="L194" s="4">
        <v>2</v>
      </c>
      <c r="M194" s="4">
        <v>2</v>
      </c>
      <c r="N194" s="5">
        <v>32751</v>
      </c>
      <c r="O194" s="5">
        <v>6751</v>
      </c>
      <c r="P194" s="5">
        <v>26000</v>
      </c>
      <c r="Q194" s="6">
        <v>42004</v>
      </c>
      <c r="R194">
        <f t="shared" si="4"/>
        <v>0</v>
      </c>
      <c r="S194">
        <f t="shared" si="5"/>
        <v>0</v>
      </c>
    </row>
    <row r="195" spans="1:19" x14ac:dyDescent="0.25">
      <c r="A195" s="4" t="s">
        <v>318</v>
      </c>
      <c r="B195" s="4">
        <v>13000</v>
      </c>
      <c r="C195" s="4">
        <v>13131</v>
      </c>
      <c r="D195" s="4" t="s">
        <v>319</v>
      </c>
      <c r="E195" s="4" t="s">
        <v>320</v>
      </c>
      <c r="F195" s="4" t="s">
        <v>321</v>
      </c>
      <c r="G195" s="5">
        <v>115000</v>
      </c>
      <c r="H195" s="4">
        <v>9</v>
      </c>
      <c r="I195" s="4">
        <v>3</v>
      </c>
      <c r="J195" s="4">
        <v>6</v>
      </c>
      <c r="K195" s="4">
        <v>10</v>
      </c>
      <c r="L195" s="4">
        <v>3</v>
      </c>
      <c r="M195" s="4">
        <v>7</v>
      </c>
      <c r="N195" s="5">
        <v>46853</v>
      </c>
      <c r="O195" s="5">
        <v>14853</v>
      </c>
      <c r="P195" s="5">
        <v>32000</v>
      </c>
      <c r="Q195" s="6">
        <v>42004</v>
      </c>
      <c r="R195">
        <f t="shared" ref="R195:R258" si="6">J195-I195</f>
        <v>3</v>
      </c>
      <c r="S195">
        <f t="shared" ref="S195:S258" si="7">M195-L195</f>
        <v>4</v>
      </c>
    </row>
    <row r="196" spans="1:19" x14ac:dyDescent="0.25">
      <c r="A196" s="4" t="s">
        <v>1330</v>
      </c>
      <c r="B196" s="4">
        <v>13000</v>
      </c>
      <c r="C196" s="4">
        <v>13136</v>
      </c>
      <c r="D196" s="4" t="s">
        <v>1331</v>
      </c>
      <c r="E196" s="4" t="s">
        <v>1332</v>
      </c>
      <c r="F196" s="4" t="s">
        <v>1333</v>
      </c>
      <c r="G196" s="5">
        <v>181000</v>
      </c>
      <c r="H196" s="4">
        <v>5</v>
      </c>
      <c r="I196" s="4">
        <v>0</v>
      </c>
      <c r="J196" s="4">
        <v>5</v>
      </c>
      <c r="K196" s="4">
        <v>6</v>
      </c>
      <c r="L196" s="4">
        <v>1</v>
      </c>
      <c r="M196" s="4">
        <v>5</v>
      </c>
      <c r="N196" s="5">
        <v>125000</v>
      </c>
      <c r="O196" s="4">
        <v>0</v>
      </c>
      <c r="P196" s="5">
        <v>125000</v>
      </c>
      <c r="Q196" s="6">
        <v>42004</v>
      </c>
      <c r="R196">
        <f t="shared" si="6"/>
        <v>5</v>
      </c>
      <c r="S196">
        <f t="shared" si="7"/>
        <v>4</v>
      </c>
    </row>
    <row r="197" spans="1:19" x14ac:dyDescent="0.25">
      <c r="A197" s="4" t="s">
        <v>1314</v>
      </c>
      <c r="B197" s="4">
        <v>13000</v>
      </c>
      <c r="C197" s="4">
        <v>13133</v>
      </c>
      <c r="D197" s="4" t="s">
        <v>1315</v>
      </c>
      <c r="E197" s="4" t="s">
        <v>1316</v>
      </c>
      <c r="F197" s="4" t="s">
        <v>1317</v>
      </c>
      <c r="G197" s="5">
        <v>495000</v>
      </c>
      <c r="H197" s="4">
        <v>4</v>
      </c>
      <c r="I197" s="4">
        <v>0</v>
      </c>
      <c r="J197" s="4">
        <v>4</v>
      </c>
      <c r="K197" s="4">
        <v>5</v>
      </c>
      <c r="L197" s="4">
        <v>1</v>
      </c>
      <c r="M197" s="4">
        <v>4</v>
      </c>
      <c r="N197" s="5">
        <v>322000</v>
      </c>
      <c r="O197" s="4">
        <v>0</v>
      </c>
      <c r="P197" s="5">
        <v>322000</v>
      </c>
      <c r="Q197" s="6">
        <v>42004</v>
      </c>
      <c r="R197">
        <f t="shared" si="6"/>
        <v>4</v>
      </c>
      <c r="S197">
        <f t="shared" si="7"/>
        <v>3</v>
      </c>
    </row>
    <row r="198" spans="1:19" x14ac:dyDescent="0.25">
      <c r="A198" s="4" t="s">
        <v>666</v>
      </c>
      <c r="B198" s="4">
        <v>13000</v>
      </c>
      <c r="C198" s="4">
        <v>13134</v>
      </c>
      <c r="D198" s="4" t="s">
        <v>667</v>
      </c>
      <c r="E198" s="4" t="s">
        <v>668</v>
      </c>
      <c r="F198" s="4" t="s">
        <v>669</v>
      </c>
      <c r="G198" s="5">
        <v>681000</v>
      </c>
      <c r="H198" s="4">
        <v>13</v>
      </c>
      <c r="I198" s="4">
        <v>4</v>
      </c>
      <c r="J198" s="4">
        <v>9</v>
      </c>
      <c r="K198" s="4">
        <v>15</v>
      </c>
      <c r="L198" s="4">
        <v>4</v>
      </c>
      <c r="M198" s="4">
        <v>11</v>
      </c>
      <c r="N198" s="5">
        <v>151528</v>
      </c>
      <c r="O198" s="5">
        <v>26528</v>
      </c>
      <c r="P198" s="5">
        <v>125000</v>
      </c>
      <c r="Q198" s="6">
        <v>42004</v>
      </c>
      <c r="R198">
        <f t="shared" si="6"/>
        <v>5</v>
      </c>
      <c r="S198">
        <f t="shared" si="7"/>
        <v>7</v>
      </c>
    </row>
    <row r="199" spans="1:19" x14ac:dyDescent="0.25">
      <c r="A199" s="4" t="s">
        <v>1082</v>
      </c>
      <c r="B199" s="4">
        <v>13000</v>
      </c>
      <c r="C199" s="4">
        <v>13136</v>
      </c>
      <c r="D199" s="4" t="s">
        <v>1083</v>
      </c>
      <c r="E199" s="4" t="s">
        <v>1084</v>
      </c>
      <c r="F199" s="4" t="s">
        <v>1085</v>
      </c>
      <c r="G199" s="5">
        <v>44435.1</v>
      </c>
      <c r="H199" s="4">
        <v>1</v>
      </c>
      <c r="I199" s="4">
        <v>0</v>
      </c>
      <c r="J199" s="4">
        <v>1</v>
      </c>
      <c r="K199" s="4">
        <v>2</v>
      </c>
      <c r="L199" s="4">
        <v>1</v>
      </c>
      <c r="M199" s="4">
        <v>1</v>
      </c>
      <c r="N199" s="5">
        <v>25000</v>
      </c>
      <c r="O199" s="4">
        <v>0</v>
      </c>
      <c r="P199" s="5">
        <v>25000</v>
      </c>
      <c r="Q199" s="6">
        <v>42004</v>
      </c>
      <c r="R199">
        <f t="shared" si="6"/>
        <v>1</v>
      </c>
      <c r="S199">
        <f t="shared" si="7"/>
        <v>0</v>
      </c>
    </row>
    <row r="200" spans="1:19" x14ac:dyDescent="0.25">
      <c r="A200" s="4" t="s">
        <v>1238</v>
      </c>
      <c r="B200" s="4">
        <v>13000</v>
      </c>
      <c r="C200" s="4">
        <v>13136</v>
      </c>
      <c r="D200" s="4" t="s">
        <v>1239</v>
      </c>
      <c r="E200" s="4" t="s">
        <v>1240</v>
      </c>
      <c r="F200" s="4" t="s">
        <v>1241</v>
      </c>
      <c r="G200" s="5">
        <v>201000</v>
      </c>
      <c r="H200" s="4">
        <v>3</v>
      </c>
      <c r="I200" s="4">
        <v>0</v>
      </c>
      <c r="J200" s="4">
        <v>3</v>
      </c>
      <c r="K200" s="4">
        <v>5</v>
      </c>
      <c r="L200" s="4">
        <v>2</v>
      </c>
      <c r="M200" s="4">
        <v>3</v>
      </c>
      <c r="N200" s="5">
        <v>162971</v>
      </c>
      <c r="O200" s="4">
        <v>0</v>
      </c>
      <c r="P200" s="5">
        <v>162971</v>
      </c>
      <c r="Q200" s="6">
        <v>42004</v>
      </c>
      <c r="R200">
        <f t="shared" si="6"/>
        <v>3</v>
      </c>
      <c r="S200">
        <f t="shared" si="7"/>
        <v>1</v>
      </c>
    </row>
    <row r="201" spans="1:19" x14ac:dyDescent="0.25">
      <c r="A201" s="4" t="s">
        <v>650</v>
      </c>
      <c r="B201" s="4">
        <v>13000</v>
      </c>
      <c r="C201" s="4">
        <v>13137</v>
      </c>
      <c r="D201" s="4" t="s">
        <v>651</v>
      </c>
      <c r="E201" s="4" t="s">
        <v>652</v>
      </c>
      <c r="F201" s="4" t="s">
        <v>653</v>
      </c>
      <c r="G201" s="5">
        <v>134954</v>
      </c>
      <c r="H201" s="4">
        <v>13</v>
      </c>
      <c r="I201" s="4">
        <v>3</v>
      </c>
      <c r="J201" s="4">
        <v>10</v>
      </c>
      <c r="K201" s="4">
        <v>13</v>
      </c>
      <c r="L201" s="4">
        <v>3</v>
      </c>
      <c r="M201" s="4">
        <v>10</v>
      </c>
      <c r="N201" s="5">
        <v>87200</v>
      </c>
      <c r="O201" s="5">
        <v>16200</v>
      </c>
      <c r="P201" s="5">
        <v>71000</v>
      </c>
      <c r="Q201" s="6">
        <v>42004</v>
      </c>
      <c r="R201">
        <f t="shared" si="6"/>
        <v>7</v>
      </c>
      <c r="S201">
        <f t="shared" si="7"/>
        <v>7</v>
      </c>
    </row>
    <row r="202" spans="1:19" x14ac:dyDescent="0.25">
      <c r="A202" s="4" t="s">
        <v>1086</v>
      </c>
      <c r="B202" s="4">
        <v>13000</v>
      </c>
      <c r="C202" s="4">
        <v>13137</v>
      </c>
      <c r="D202" s="4" t="s">
        <v>1087</v>
      </c>
      <c r="E202" s="4" t="s">
        <v>1088</v>
      </c>
      <c r="F202" s="4" t="s">
        <v>1089</v>
      </c>
      <c r="G202" s="5">
        <v>51000</v>
      </c>
      <c r="H202" s="4">
        <v>1</v>
      </c>
      <c r="I202" s="4">
        <v>0</v>
      </c>
      <c r="J202" s="4">
        <v>1</v>
      </c>
      <c r="K202" s="4">
        <v>2</v>
      </c>
      <c r="L202" s="4">
        <v>1</v>
      </c>
      <c r="M202" s="4">
        <v>1</v>
      </c>
      <c r="N202" s="5">
        <v>21000</v>
      </c>
      <c r="O202" s="4">
        <v>0</v>
      </c>
      <c r="P202" s="5">
        <v>21000</v>
      </c>
      <c r="Q202" s="6">
        <v>42004</v>
      </c>
      <c r="R202">
        <f t="shared" si="6"/>
        <v>1</v>
      </c>
      <c r="S202">
        <f t="shared" si="7"/>
        <v>0</v>
      </c>
    </row>
    <row r="203" spans="1:19" x14ac:dyDescent="0.25">
      <c r="A203" s="4" t="s">
        <v>346</v>
      </c>
      <c r="B203" s="4">
        <v>13000</v>
      </c>
      <c r="C203" s="4">
        <v>13101</v>
      </c>
      <c r="D203" s="4" t="s">
        <v>347</v>
      </c>
      <c r="E203" s="4" t="s">
        <v>348</v>
      </c>
      <c r="F203" s="4" t="s">
        <v>349</v>
      </c>
      <c r="G203" s="5">
        <v>126798.39</v>
      </c>
      <c r="H203" s="4">
        <v>2</v>
      </c>
      <c r="I203" s="4">
        <v>1</v>
      </c>
      <c r="J203" s="4">
        <v>1</v>
      </c>
      <c r="K203" s="4">
        <v>2</v>
      </c>
      <c r="L203" s="4">
        <v>1</v>
      </c>
      <c r="M203" s="4">
        <v>1</v>
      </c>
      <c r="N203" s="5">
        <v>43501</v>
      </c>
      <c r="O203" s="5">
        <v>13501</v>
      </c>
      <c r="P203" s="5">
        <v>30000</v>
      </c>
      <c r="Q203" s="6">
        <v>41274</v>
      </c>
      <c r="R203">
        <f t="shared" si="6"/>
        <v>0</v>
      </c>
      <c r="S203">
        <f t="shared" si="7"/>
        <v>0</v>
      </c>
    </row>
    <row r="204" spans="1:19" x14ac:dyDescent="0.25">
      <c r="A204" s="4" t="s">
        <v>238</v>
      </c>
      <c r="B204" s="4">
        <v>13000</v>
      </c>
      <c r="C204" s="4">
        <v>13113</v>
      </c>
      <c r="D204" s="4" t="s">
        <v>239</v>
      </c>
      <c r="E204" s="4" t="s">
        <v>240</v>
      </c>
      <c r="F204" s="4" t="s">
        <v>241</v>
      </c>
      <c r="G204" s="5">
        <v>121000</v>
      </c>
      <c r="H204" s="4">
        <v>6</v>
      </c>
      <c r="I204" s="4">
        <v>2</v>
      </c>
      <c r="J204" s="4">
        <v>4</v>
      </c>
      <c r="K204" s="4">
        <v>6</v>
      </c>
      <c r="L204" s="4">
        <v>2</v>
      </c>
      <c r="M204" s="4">
        <v>4</v>
      </c>
      <c r="N204" s="5">
        <v>49055</v>
      </c>
      <c r="O204" s="5">
        <v>17000</v>
      </c>
      <c r="P204" s="5">
        <v>32055</v>
      </c>
      <c r="Q204" s="6">
        <v>41274</v>
      </c>
      <c r="R204">
        <f t="shared" si="6"/>
        <v>2</v>
      </c>
      <c r="S204">
        <f t="shared" si="7"/>
        <v>2</v>
      </c>
    </row>
    <row r="205" spans="1:19" x14ac:dyDescent="0.25">
      <c r="A205" s="4" t="s">
        <v>450</v>
      </c>
      <c r="B205" s="4">
        <v>13000</v>
      </c>
      <c r="C205" s="4">
        <v>13113</v>
      </c>
      <c r="D205" s="4" t="s">
        <v>451</v>
      </c>
      <c r="E205" s="4" t="s">
        <v>452</v>
      </c>
      <c r="F205" s="4" t="s">
        <v>453</v>
      </c>
      <c r="G205" s="5">
        <v>84000</v>
      </c>
      <c r="H205" s="4">
        <v>5</v>
      </c>
      <c r="I205" s="4">
        <v>2</v>
      </c>
      <c r="J205" s="4">
        <v>3</v>
      </c>
      <c r="K205" s="4">
        <v>5</v>
      </c>
      <c r="L205" s="4">
        <v>2</v>
      </c>
      <c r="M205" s="4">
        <v>3</v>
      </c>
      <c r="N205" s="5">
        <v>11541</v>
      </c>
      <c r="O205" s="5">
        <v>3000</v>
      </c>
      <c r="P205" s="5">
        <v>8541</v>
      </c>
      <c r="Q205" s="6">
        <v>41274</v>
      </c>
      <c r="R205">
        <f t="shared" si="6"/>
        <v>1</v>
      </c>
      <c r="S205">
        <f t="shared" si="7"/>
        <v>1</v>
      </c>
    </row>
    <row r="206" spans="1:19" x14ac:dyDescent="0.25">
      <c r="A206" s="4" t="s">
        <v>62</v>
      </c>
      <c r="B206" s="4">
        <v>13000</v>
      </c>
      <c r="C206" s="4">
        <v>13113</v>
      </c>
      <c r="D206" s="4" t="s">
        <v>63</v>
      </c>
      <c r="E206" s="4" t="s">
        <v>64</v>
      </c>
      <c r="F206" s="4" t="s">
        <v>65</v>
      </c>
      <c r="G206" s="5">
        <v>131000</v>
      </c>
      <c r="H206" s="4">
        <v>4</v>
      </c>
      <c r="I206" s="4">
        <v>2</v>
      </c>
      <c r="J206" s="4">
        <v>2</v>
      </c>
      <c r="K206" s="4">
        <v>5</v>
      </c>
      <c r="L206" s="4">
        <v>2</v>
      </c>
      <c r="M206" s="4">
        <v>3</v>
      </c>
      <c r="N206" s="5">
        <v>102502</v>
      </c>
      <c r="O206" s="5">
        <v>40502</v>
      </c>
      <c r="P206" s="5">
        <v>62000</v>
      </c>
      <c r="Q206" s="6">
        <v>41274</v>
      </c>
      <c r="R206">
        <f t="shared" si="6"/>
        <v>0</v>
      </c>
      <c r="S206">
        <f t="shared" si="7"/>
        <v>1</v>
      </c>
    </row>
    <row r="207" spans="1:19" x14ac:dyDescent="0.25">
      <c r="A207" s="4" t="s">
        <v>150</v>
      </c>
      <c r="B207" s="4">
        <v>13000</v>
      </c>
      <c r="C207" s="4">
        <v>13113</v>
      </c>
      <c r="D207" s="4" t="s">
        <v>151</v>
      </c>
      <c r="E207" s="4" t="s">
        <v>152</v>
      </c>
      <c r="F207" s="4" t="s">
        <v>153</v>
      </c>
      <c r="G207" s="5">
        <v>36000</v>
      </c>
      <c r="H207" s="4">
        <v>2</v>
      </c>
      <c r="I207" s="4">
        <v>1</v>
      </c>
      <c r="J207" s="4">
        <v>1</v>
      </c>
      <c r="K207" s="4">
        <v>2</v>
      </c>
      <c r="L207" s="4">
        <v>1</v>
      </c>
      <c r="M207" s="4">
        <v>1</v>
      </c>
      <c r="N207" s="5">
        <v>29000</v>
      </c>
      <c r="O207" s="5">
        <v>11000</v>
      </c>
      <c r="P207" s="5">
        <v>18000</v>
      </c>
      <c r="Q207" s="6">
        <v>41274</v>
      </c>
      <c r="R207">
        <f t="shared" si="6"/>
        <v>0</v>
      </c>
      <c r="S207">
        <f t="shared" si="7"/>
        <v>0</v>
      </c>
    </row>
    <row r="208" spans="1:19" x14ac:dyDescent="0.25">
      <c r="A208" s="4" t="s">
        <v>1134</v>
      </c>
      <c r="B208" s="4">
        <v>13000</v>
      </c>
      <c r="C208" s="4">
        <v>13113</v>
      </c>
      <c r="D208" s="4" t="s">
        <v>1135</v>
      </c>
      <c r="E208" s="4" t="s">
        <v>1136</v>
      </c>
      <c r="F208" s="4" t="s">
        <v>1137</v>
      </c>
      <c r="G208" s="5">
        <v>56000</v>
      </c>
      <c r="H208" s="4">
        <v>1</v>
      </c>
      <c r="I208" s="4">
        <v>0</v>
      </c>
      <c r="J208" s="4">
        <v>1</v>
      </c>
      <c r="K208" s="4">
        <v>2</v>
      </c>
      <c r="L208" s="4">
        <v>1</v>
      </c>
      <c r="M208" s="4">
        <v>1</v>
      </c>
      <c r="N208" s="5">
        <v>39000</v>
      </c>
      <c r="O208" s="4">
        <v>0</v>
      </c>
      <c r="P208" s="5">
        <v>39000</v>
      </c>
      <c r="Q208" s="6">
        <v>41274</v>
      </c>
      <c r="R208">
        <f t="shared" si="6"/>
        <v>1</v>
      </c>
      <c r="S208">
        <f t="shared" si="7"/>
        <v>0</v>
      </c>
    </row>
    <row r="209" spans="1:19" x14ac:dyDescent="0.25">
      <c r="A209" s="4" t="s">
        <v>1138</v>
      </c>
      <c r="B209" s="4">
        <v>13000</v>
      </c>
      <c r="C209" s="4">
        <v>13114</v>
      </c>
      <c r="D209" s="4" t="s">
        <v>1139</v>
      </c>
      <c r="E209" s="4" t="s">
        <v>1140</v>
      </c>
      <c r="F209" s="4" t="s">
        <v>1141</v>
      </c>
      <c r="G209" s="5">
        <v>176000</v>
      </c>
      <c r="H209" s="4">
        <v>1</v>
      </c>
      <c r="I209" s="4">
        <v>0</v>
      </c>
      <c r="J209" s="4">
        <v>1</v>
      </c>
      <c r="K209" s="4">
        <v>2</v>
      </c>
      <c r="L209" s="4">
        <v>1</v>
      </c>
      <c r="M209" s="4">
        <v>1</v>
      </c>
      <c r="N209" s="5">
        <v>80000</v>
      </c>
      <c r="O209" s="4">
        <v>0</v>
      </c>
      <c r="P209" s="5">
        <v>80000</v>
      </c>
      <c r="Q209" s="6">
        <v>41274</v>
      </c>
      <c r="R209">
        <f t="shared" si="6"/>
        <v>1</v>
      </c>
      <c r="S209">
        <f t="shared" si="7"/>
        <v>0</v>
      </c>
    </row>
    <row r="210" spans="1:19" x14ac:dyDescent="0.25">
      <c r="A210" s="4" t="s">
        <v>1270</v>
      </c>
      <c r="B210" s="4">
        <v>13000</v>
      </c>
      <c r="C210" s="4">
        <v>13114</v>
      </c>
      <c r="D210" s="4" t="s">
        <v>1271</v>
      </c>
      <c r="E210" s="4" t="s">
        <v>1272</v>
      </c>
      <c r="F210" s="4" t="s">
        <v>1273</v>
      </c>
      <c r="G210" s="5">
        <v>295000</v>
      </c>
      <c r="H210" s="4">
        <v>3</v>
      </c>
      <c r="I210" s="4">
        <v>0</v>
      </c>
      <c r="J210" s="4">
        <v>3</v>
      </c>
      <c r="K210" s="4">
        <v>4</v>
      </c>
      <c r="L210" s="4">
        <v>1</v>
      </c>
      <c r="M210" s="4">
        <v>3</v>
      </c>
      <c r="N210" s="5">
        <v>147000</v>
      </c>
      <c r="O210" s="4">
        <v>0</v>
      </c>
      <c r="P210" s="5">
        <v>147000</v>
      </c>
      <c r="Q210" s="6">
        <v>41274</v>
      </c>
      <c r="R210">
        <f t="shared" si="6"/>
        <v>3</v>
      </c>
      <c r="S210">
        <f t="shared" si="7"/>
        <v>2</v>
      </c>
    </row>
    <row r="211" spans="1:19" x14ac:dyDescent="0.25">
      <c r="A211" s="4" t="s">
        <v>1274</v>
      </c>
      <c r="B211" s="4">
        <v>13000</v>
      </c>
      <c r="C211" s="4">
        <v>13115</v>
      </c>
      <c r="D211" s="4" t="s">
        <v>1275</v>
      </c>
      <c r="E211" s="4" t="s">
        <v>1276</v>
      </c>
      <c r="F211" s="4" t="s">
        <v>1277</v>
      </c>
      <c r="G211" s="5">
        <v>133000</v>
      </c>
      <c r="H211" s="4">
        <v>3</v>
      </c>
      <c r="I211" s="4">
        <v>0</v>
      </c>
      <c r="J211" s="4">
        <v>3</v>
      </c>
      <c r="K211" s="4">
        <v>4</v>
      </c>
      <c r="L211" s="4">
        <v>1</v>
      </c>
      <c r="M211" s="4">
        <v>3</v>
      </c>
      <c r="N211" s="5">
        <v>48000</v>
      </c>
      <c r="O211" s="4">
        <v>0</v>
      </c>
      <c r="P211" s="5">
        <v>48000</v>
      </c>
      <c r="Q211" s="6">
        <v>41274</v>
      </c>
      <c r="R211">
        <f t="shared" si="6"/>
        <v>3</v>
      </c>
      <c r="S211">
        <f t="shared" si="7"/>
        <v>2</v>
      </c>
    </row>
    <row r="212" spans="1:19" x14ac:dyDescent="0.25">
      <c r="A212" s="4" t="s">
        <v>726</v>
      </c>
      <c r="B212" s="4">
        <v>13000</v>
      </c>
      <c r="C212" s="4">
        <v>13116</v>
      </c>
      <c r="D212" s="4" t="s">
        <v>727</v>
      </c>
      <c r="E212" s="4" t="s">
        <v>728</v>
      </c>
      <c r="F212" s="4" t="s">
        <v>729</v>
      </c>
      <c r="G212" s="5">
        <v>320000</v>
      </c>
      <c r="H212" s="4">
        <v>3</v>
      </c>
      <c r="I212" s="4">
        <v>1</v>
      </c>
      <c r="J212" s="4">
        <v>2</v>
      </c>
      <c r="K212" s="4">
        <v>3</v>
      </c>
      <c r="L212" s="4">
        <v>1</v>
      </c>
      <c r="M212" s="4">
        <v>2</v>
      </c>
      <c r="N212" s="5">
        <v>192001</v>
      </c>
      <c r="O212" s="5">
        <v>27001</v>
      </c>
      <c r="P212" s="5">
        <v>165000</v>
      </c>
      <c r="Q212" s="6">
        <v>41274</v>
      </c>
      <c r="R212">
        <f t="shared" si="6"/>
        <v>1</v>
      </c>
      <c r="S212">
        <f t="shared" si="7"/>
        <v>1</v>
      </c>
    </row>
    <row r="213" spans="1:19" x14ac:dyDescent="0.25">
      <c r="A213" s="4" t="s">
        <v>1322</v>
      </c>
      <c r="B213" s="4">
        <v>13000</v>
      </c>
      <c r="C213" s="4">
        <v>13117</v>
      </c>
      <c r="D213" s="4" t="s">
        <v>1323</v>
      </c>
      <c r="E213" s="4" t="s">
        <v>1324</v>
      </c>
      <c r="F213" s="4" t="s">
        <v>1325</v>
      </c>
      <c r="G213" s="5">
        <v>474000</v>
      </c>
      <c r="H213" s="4">
        <v>4</v>
      </c>
      <c r="I213" s="4">
        <v>0</v>
      </c>
      <c r="J213" s="4">
        <v>4</v>
      </c>
      <c r="K213" s="4">
        <v>5</v>
      </c>
      <c r="L213" s="4">
        <v>1</v>
      </c>
      <c r="M213" s="4">
        <v>4</v>
      </c>
      <c r="N213" s="5">
        <v>281000</v>
      </c>
      <c r="O213" s="4">
        <v>0</v>
      </c>
      <c r="P213" s="5">
        <v>281000</v>
      </c>
      <c r="Q213" s="6">
        <v>41274</v>
      </c>
      <c r="R213">
        <f t="shared" si="6"/>
        <v>4</v>
      </c>
      <c r="S213">
        <f t="shared" si="7"/>
        <v>3</v>
      </c>
    </row>
    <row r="214" spans="1:19" x14ac:dyDescent="0.25">
      <c r="A214" s="4" t="s">
        <v>730</v>
      </c>
      <c r="B214" s="4">
        <v>13000</v>
      </c>
      <c r="C214" s="4">
        <v>13117</v>
      </c>
      <c r="D214" s="4" t="s">
        <v>731</v>
      </c>
      <c r="E214" s="4" t="s">
        <v>732</v>
      </c>
      <c r="F214" s="4" t="s">
        <v>733</v>
      </c>
      <c r="G214" s="5">
        <v>321000</v>
      </c>
      <c r="H214" s="4">
        <v>3</v>
      </c>
      <c r="I214" s="4">
        <v>1</v>
      </c>
      <c r="J214" s="4">
        <v>2</v>
      </c>
      <c r="K214" s="4">
        <v>3</v>
      </c>
      <c r="L214" s="4">
        <v>1</v>
      </c>
      <c r="M214" s="4">
        <v>2</v>
      </c>
      <c r="N214" s="5">
        <v>138900</v>
      </c>
      <c r="O214" s="5">
        <v>18900</v>
      </c>
      <c r="P214" s="5">
        <v>120000</v>
      </c>
      <c r="Q214" s="6">
        <v>41274</v>
      </c>
      <c r="R214">
        <f t="shared" si="6"/>
        <v>1</v>
      </c>
      <c r="S214">
        <f t="shared" si="7"/>
        <v>1</v>
      </c>
    </row>
    <row r="215" spans="1:19" x14ac:dyDescent="0.25">
      <c r="A215" s="4" t="s">
        <v>374</v>
      </c>
      <c r="B215" s="4">
        <v>13000</v>
      </c>
      <c r="C215" s="4">
        <v>13134</v>
      </c>
      <c r="D215" s="4" t="s">
        <v>375</v>
      </c>
      <c r="E215" s="4" t="s">
        <v>376</v>
      </c>
      <c r="F215" s="4" t="s">
        <v>377</v>
      </c>
      <c r="G215" s="5">
        <v>82000</v>
      </c>
      <c r="H215" s="4">
        <v>2</v>
      </c>
      <c r="I215" s="4">
        <v>1</v>
      </c>
      <c r="J215" s="4">
        <v>1</v>
      </c>
      <c r="K215" s="4">
        <v>2</v>
      </c>
      <c r="L215" s="4">
        <v>1</v>
      </c>
      <c r="M215" s="4">
        <v>1</v>
      </c>
      <c r="N215" s="5">
        <v>18399</v>
      </c>
      <c r="O215" s="5">
        <v>5399</v>
      </c>
      <c r="P215" s="5">
        <v>13000</v>
      </c>
      <c r="Q215" s="6">
        <v>41274</v>
      </c>
      <c r="R215">
        <f t="shared" si="6"/>
        <v>0</v>
      </c>
      <c r="S215">
        <f t="shared" si="7"/>
        <v>0</v>
      </c>
    </row>
    <row r="216" spans="1:19" x14ac:dyDescent="0.25">
      <c r="A216" s="4" t="s">
        <v>798</v>
      </c>
      <c r="B216" s="4">
        <v>13000</v>
      </c>
      <c r="C216" s="4">
        <v>13134</v>
      </c>
      <c r="D216" s="4" t="s">
        <v>799</v>
      </c>
      <c r="E216" s="4" t="s">
        <v>800</v>
      </c>
      <c r="F216" s="4" t="s">
        <v>801</v>
      </c>
      <c r="G216" s="5">
        <v>167000</v>
      </c>
      <c r="H216" s="4">
        <v>2</v>
      </c>
      <c r="I216" s="4">
        <v>1</v>
      </c>
      <c r="J216" s="4">
        <v>1</v>
      </c>
      <c r="K216" s="4">
        <v>2</v>
      </c>
      <c r="L216" s="4">
        <v>1</v>
      </c>
      <c r="M216" s="4">
        <v>1</v>
      </c>
      <c r="N216" s="5">
        <v>28300</v>
      </c>
      <c r="O216" s="5">
        <v>3300</v>
      </c>
      <c r="P216" s="5">
        <v>25000</v>
      </c>
      <c r="Q216" s="6">
        <v>41274</v>
      </c>
      <c r="R216">
        <f t="shared" si="6"/>
        <v>0</v>
      </c>
      <c r="S216">
        <f t="shared" si="7"/>
        <v>0</v>
      </c>
    </row>
    <row r="217" spans="1:19" x14ac:dyDescent="0.25">
      <c r="A217" s="4" t="s">
        <v>742</v>
      </c>
      <c r="B217" s="4">
        <v>13000</v>
      </c>
      <c r="C217" s="4">
        <v>13136</v>
      </c>
      <c r="D217" s="4" t="s">
        <v>743</v>
      </c>
      <c r="E217" s="4" t="s">
        <v>744</v>
      </c>
      <c r="F217" s="4" t="s">
        <v>745</v>
      </c>
      <c r="G217" s="5">
        <v>81000</v>
      </c>
      <c r="H217" s="4">
        <v>3</v>
      </c>
      <c r="I217" s="4">
        <v>1</v>
      </c>
      <c r="J217" s="4">
        <v>2</v>
      </c>
      <c r="K217" s="4">
        <v>3</v>
      </c>
      <c r="L217" s="4">
        <v>1</v>
      </c>
      <c r="M217" s="4">
        <v>2</v>
      </c>
      <c r="N217" s="5">
        <v>30050</v>
      </c>
      <c r="O217" s="5">
        <v>4050</v>
      </c>
      <c r="P217" s="5">
        <v>26000</v>
      </c>
      <c r="Q217" s="6">
        <v>41274</v>
      </c>
      <c r="R217">
        <f t="shared" si="6"/>
        <v>1</v>
      </c>
      <c r="S217">
        <f t="shared" si="7"/>
        <v>1</v>
      </c>
    </row>
    <row r="218" spans="1:19" x14ac:dyDescent="0.25">
      <c r="A218" s="4" t="s">
        <v>1210</v>
      </c>
      <c r="B218" s="4">
        <v>13000</v>
      </c>
      <c r="C218" s="4">
        <v>13137</v>
      </c>
      <c r="D218" s="4" t="s">
        <v>1211</v>
      </c>
      <c r="E218" s="4" t="s">
        <v>1212</v>
      </c>
      <c r="F218" s="4" t="s">
        <v>1213</v>
      </c>
      <c r="G218" s="5">
        <v>274000</v>
      </c>
      <c r="H218" s="4">
        <v>2</v>
      </c>
      <c r="I218" s="4">
        <v>0</v>
      </c>
      <c r="J218" s="4">
        <v>2</v>
      </c>
      <c r="K218" s="4">
        <v>3</v>
      </c>
      <c r="L218" s="4">
        <v>1</v>
      </c>
      <c r="M218" s="4">
        <v>2</v>
      </c>
      <c r="N218" s="5">
        <v>150000</v>
      </c>
      <c r="O218" s="4">
        <v>0</v>
      </c>
      <c r="P218" s="5">
        <v>150000</v>
      </c>
      <c r="Q218" s="6">
        <v>41274</v>
      </c>
      <c r="R218">
        <f t="shared" si="6"/>
        <v>2</v>
      </c>
      <c r="S218">
        <f t="shared" si="7"/>
        <v>1</v>
      </c>
    </row>
    <row r="219" spans="1:19" x14ac:dyDescent="0.25">
      <c r="A219" s="4" t="s">
        <v>1214</v>
      </c>
      <c r="B219" s="4">
        <v>13000</v>
      </c>
      <c r="C219" s="4">
        <v>13137</v>
      </c>
      <c r="D219" s="4" t="s">
        <v>1215</v>
      </c>
      <c r="E219" s="4" t="s">
        <v>1216</v>
      </c>
      <c r="F219" s="4" t="s">
        <v>1217</v>
      </c>
      <c r="G219" s="5">
        <v>41000</v>
      </c>
      <c r="H219" s="4">
        <v>2</v>
      </c>
      <c r="I219" s="4">
        <v>0</v>
      </c>
      <c r="J219" s="4">
        <v>2</v>
      </c>
      <c r="K219" s="4">
        <v>3</v>
      </c>
      <c r="L219" s="4">
        <v>1</v>
      </c>
      <c r="M219" s="4">
        <v>2</v>
      </c>
      <c r="N219" s="5">
        <v>20000</v>
      </c>
      <c r="O219" s="4">
        <v>0</v>
      </c>
      <c r="P219" s="5">
        <v>20000</v>
      </c>
      <c r="Q219" s="6">
        <v>41274</v>
      </c>
      <c r="R219">
        <f t="shared" si="6"/>
        <v>2</v>
      </c>
      <c r="S219">
        <f t="shared" si="7"/>
        <v>1</v>
      </c>
    </row>
    <row r="220" spans="1:19" x14ac:dyDescent="0.25">
      <c r="A220" s="4" t="s">
        <v>658</v>
      </c>
      <c r="B220" s="4">
        <v>13000</v>
      </c>
      <c r="C220" s="4">
        <v>13137</v>
      </c>
      <c r="D220" s="4" t="s">
        <v>659</v>
      </c>
      <c r="E220" s="4" t="s">
        <v>660</v>
      </c>
      <c r="F220" s="4" t="s">
        <v>661</v>
      </c>
      <c r="G220" s="5">
        <v>51000</v>
      </c>
      <c r="H220" s="4">
        <v>3</v>
      </c>
      <c r="I220" s="4">
        <v>1</v>
      </c>
      <c r="J220" s="4">
        <v>2</v>
      </c>
      <c r="K220" s="4">
        <v>4</v>
      </c>
      <c r="L220" s="4">
        <v>1</v>
      </c>
      <c r="M220" s="4">
        <v>3</v>
      </c>
      <c r="N220" s="5">
        <v>28000</v>
      </c>
      <c r="O220" s="5">
        <v>5000</v>
      </c>
      <c r="P220" s="5">
        <v>23000</v>
      </c>
      <c r="Q220" s="6">
        <v>41274</v>
      </c>
      <c r="R220">
        <f t="shared" si="6"/>
        <v>1</v>
      </c>
      <c r="S220">
        <f t="shared" si="7"/>
        <v>2</v>
      </c>
    </row>
    <row r="221" spans="1:19" x14ac:dyDescent="0.25">
      <c r="A221" s="4" t="s">
        <v>570</v>
      </c>
      <c r="B221" s="4">
        <v>13000</v>
      </c>
      <c r="C221" s="4">
        <v>13137</v>
      </c>
      <c r="D221" s="4" t="s">
        <v>571</v>
      </c>
      <c r="E221" s="4" t="s">
        <v>572</v>
      </c>
      <c r="F221" s="4" t="s">
        <v>573</v>
      </c>
      <c r="G221" s="5">
        <v>41000</v>
      </c>
      <c r="H221" s="4">
        <v>4</v>
      </c>
      <c r="I221" s="4">
        <v>2</v>
      </c>
      <c r="J221" s="4">
        <v>2</v>
      </c>
      <c r="K221" s="4">
        <v>4</v>
      </c>
      <c r="L221" s="4">
        <v>2</v>
      </c>
      <c r="M221" s="4">
        <v>2</v>
      </c>
      <c r="N221" s="5">
        <v>24000</v>
      </c>
      <c r="O221" s="5">
        <v>5000</v>
      </c>
      <c r="P221" s="5">
        <v>19000</v>
      </c>
      <c r="Q221" s="6">
        <v>41274</v>
      </c>
      <c r="R221">
        <f t="shared" si="6"/>
        <v>0</v>
      </c>
      <c r="S221">
        <f t="shared" si="7"/>
        <v>0</v>
      </c>
    </row>
    <row r="222" spans="1:19" x14ac:dyDescent="0.25">
      <c r="A222" s="4" t="s">
        <v>638</v>
      </c>
      <c r="B222" s="4">
        <v>13000</v>
      </c>
      <c r="C222" s="4">
        <v>13113</v>
      </c>
      <c r="D222" s="4" t="s">
        <v>639</v>
      </c>
      <c r="E222" s="4" t="s">
        <v>640</v>
      </c>
      <c r="F222" s="4" t="s">
        <v>641</v>
      </c>
      <c r="G222" s="5">
        <v>67000</v>
      </c>
      <c r="H222" s="4">
        <v>4</v>
      </c>
      <c r="I222" s="4">
        <v>1</v>
      </c>
      <c r="J222" s="4">
        <v>3</v>
      </c>
      <c r="K222" s="4">
        <v>4</v>
      </c>
      <c r="L222" s="4">
        <v>1</v>
      </c>
      <c r="M222" s="4">
        <v>3</v>
      </c>
      <c r="N222" s="5">
        <v>32000</v>
      </c>
      <c r="O222" s="5">
        <v>6000</v>
      </c>
      <c r="P222" s="5">
        <v>26000</v>
      </c>
      <c r="Q222" s="6">
        <v>41639</v>
      </c>
      <c r="R222">
        <f t="shared" si="6"/>
        <v>2</v>
      </c>
      <c r="S222">
        <f t="shared" si="7"/>
        <v>2</v>
      </c>
    </row>
    <row r="223" spans="1:19" x14ac:dyDescent="0.25">
      <c r="A223" s="4" t="s">
        <v>1218</v>
      </c>
      <c r="B223" s="4">
        <v>13000</v>
      </c>
      <c r="C223" s="4">
        <v>13114</v>
      </c>
      <c r="D223" s="4" t="s">
        <v>1219</v>
      </c>
      <c r="E223" s="4" t="s">
        <v>1220</v>
      </c>
      <c r="F223" s="4" t="s">
        <v>1221</v>
      </c>
      <c r="G223" s="5">
        <v>296000</v>
      </c>
      <c r="H223" s="4">
        <v>2</v>
      </c>
      <c r="I223" s="4">
        <v>0</v>
      </c>
      <c r="J223" s="4">
        <v>2</v>
      </c>
      <c r="K223" s="4">
        <v>7</v>
      </c>
      <c r="L223" s="4">
        <v>3</v>
      </c>
      <c r="M223" s="4">
        <v>4</v>
      </c>
      <c r="N223" s="5">
        <v>100000</v>
      </c>
      <c r="O223" s="4">
        <v>0</v>
      </c>
      <c r="P223" s="5">
        <v>100000</v>
      </c>
      <c r="Q223" s="6">
        <v>41639</v>
      </c>
      <c r="R223">
        <f t="shared" si="6"/>
        <v>2</v>
      </c>
      <c r="S223">
        <f t="shared" si="7"/>
        <v>1</v>
      </c>
    </row>
    <row r="224" spans="1:19" x14ac:dyDescent="0.25">
      <c r="A224" s="4" t="s">
        <v>114</v>
      </c>
      <c r="B224" s="4">
        <v>13000</v>
      </c>
      <c r="C224" s="4">
        <v>13115</v>
      </c>
      <c r="D224" s="4" t="s">
        <v>115</v>
      </c>
      <c r="E224" s="4" t="s">
        <v>116</v>
      </c>
      <c r="F224" s="4" t="s">
        <v>117</v>
      </c>
      <c r="G224" s="5">
        <v>167000</v>
      </c>
      <c r="H224" s="4">
        <v>5</v>
      </c>
      <c r="I224" s="4">
        <v>2</v>
      </c>
      <c r="J224" s="4">
        <v>3</v>
      </c>
      <c r="K224" s="4">
        <v>5</v>
      </c>
      <c r="L224" s="4">
        <v>2</v>
      </c>
      <c r="M224" s="4">
        <v>3</v>
      </c>
      <c r="N224" s="5">
        <v>83400</v>
      </c>
      <c r="O224" s="5">
        <v>32400</v>
      </c>
      <c r="P224" s="5">
        <v>51000</v>
      </c>
      <c r="Q224" s="6">
        <v>41639</v>
      </c>
      <c r="R224">
        <f t="shared" si="6"/>
        <v>1</v>
      </c>
      <c r="S224">
        <f t="shared" si="7"/>
        <v>1</v>
      </c>
    </row>
    <row r="225" spans="1:19" x14ac:dyDescent="0.25">
      <c r="A225" s="4" t="s">
        <v>90</v>
      </c>
      <c r="B225" s="4">
        <v>13000</v>
      </c>
      <c r="C225" s="4">
        <v>13115</v>
      </c>
      <c r="D225" s="4" t="s">
        <v>91</v>
      </c>
      <c r="E225" s="4" t="s">
        <v>92</v>
      </c>
      <c r="F225" s="4" t="s">
        <v>93</v>
      </c>
      <c r="G225" s="5">
        <v>681000</v>
      </c>
      <c r="H225" s="4">
        <v>14</v>
      </c>
      <c r="I225" s="4">
        <v>6</v>
      </c>
      <c r="J225" s="4">
        <v>8</v>
      </c>
      <c r="K225" s="4">
        <v>15</v>
      </c>
      <c r="L225" s="4">
        <v>6</v>
      </c>
      <c r="M225" s="4">
        <v>9</v>
      </c>
      <c r="N225" s="5">
        <v>254900</v>
      </c>
      <c r="O225" s="5">
        <v>99900</v>
      </c>
      <c r="P225" s="5">
        <v>155000</v>
      </c>
      <c r="Q225" s="6">
        <v>41639</v>
      </c>
      <c r="R225">
        <f t="shared" si="6"/>
        <v>2</v>
      </c>
      <c r="S225">
        <f t="shared" si="7"/>
        <v>3</v>
      </c>
    </row>
    <row r="226" spans="1:19" x14ac:dyDescent="0.25">
      <c r="A226" s="4" t="s">
        <v>422</v>
      </c>
      <c r="B226" s="4">
        <v>13000</v>
      </c>
      <c r="C226" s="4">
        <v>13115</v>
      </c>
      <c r="D226" s="4" t="s">
        <v>423</v>
      </c>
      <c r="E226" s="4" t="s">
        <v>424</v>
      </c>
      <c r="F226" s="4" t="s">
        <v>425</v>
      </c>
      <c r="G226" s="5">
        <v>51000</v>
      </c>
      <c r="H226" s="4">
        <v>4</v>
      </c>
      <c r="I226" s="4">
        <v>2</v>
      </c>
      <c r="J226" s="4">
        <v>2</v>
      </c>
      <c r="K226" s="4">
        <v>4</v>
      </c>
      <c r="L226" s="4">
        <v>2</v>
      </c>
      <c r="M226" s="4">
        <v>2</v>
      </c>
      <c r="N226" s="5">
        <v>9700</v>
      </c>
      <c r="O226" s="5">
        <v>2700</v>
      </c>
      <c r="P226" s="5">
        <v>7000</v>
      </c>
      <c r="Q226" s="6">
        <v>41639</v>
      </c>
      <c r="R226">
        <f t="shared" si="6"/>
        <v>0</v>
      </c>
      <c r="S226">
        <f t="shared" si="7"/>
        <v>0</v>
      </c>
    </row>
    <row r="227" spans="1:19" x14ac:dyDescent="0.25">
      <c r="A227" s="4" t="s">
        <v>810</v>
      </c>
      <c r="B227" s="4">
        <v>13000</v>
      </c>
      <c r="C227" s="4">
        <v>13117</v>
      </c>
      <c r="D227" s="4" t="s">
        <v>811</v>
      </c>
      <c r="E227" s="4" t="s">
        <v>812</v>
      </c>
      <c r="F227" s="4" t="s">
        <v>813</v>
      </c>
      <c r="G227" s="5">
        <v>1749000</v>
      </c>
      <c r="H227" s="4">
        <v>15</v>
      </c>
      <c r="I227" s="4">
        <v>5</v>
      </c>
      <c r="J227" s="4">
        <v>10</v>
      </c>
      <c r="K227" s="4">
        <v>17</v>
      </c>
      <c r="L227" s="4">
        <v>5</v>
      </c>
      <c r="M227" s="4">
        <v>12</v>
      </c>
      <c r="N227" s="5">
        <v>741000</v>
      </c>
      <c r="O227" s="5">
        <v>81000</v>
      </c>
      <c r="P227" s="5">
        <v>660000</v>
      </c>
      <c r="Q227" s="6">
        <v>41639</v>
      </c>
      <c r="R227">
        <f t="shared" si="6"/>
        <v>5</v>
      </c>
      <c r="S227">
        <f t="shared" si="7"/>
        <v>7</v>
      </c>
    </row>
    <row r="228" spans="1:19" x14ac:dyDescent="0.25">
      <c r="A228" s="4" t="s">
        <v>590</v>
      </c>
      <c r="B228" s="4">
        <v>13000</v>
      </c>
      <c r="C228" s="4">
        <v>13131</v>
      </c>
      <c r="D228" s="4" t="s">
        <v>591</v>
      </c>
      <c r="E228" s="4" t="s">
        <v>592</v>
      </c>
      <c r="F228" s="4" t="s">
        <v>593</v>
      </c>
      <c r="G228" s="5">
        <v>648000</v>
      </c>
      <c r="H228" s="4">
        <v>22</v>
      </c>
      <c r="I228" s="4">
        <v>7</v>
      </c>
      <c r="J228" s="4">
        <v>15</v>
      </c>
      <c r="K228" s="4">
        <v>24</v>
      </c>
      <c r="L228" s="4">
        <v>7</v>
      </c>
      <c r="M228" s="4">
        <v>17</v>
      </c>
      <c r="N228" s="5">
        <v>401000</v>
      </c>
      <c r="O228" s="5">
        <v>80900</v>
      </c>
      <c r="P228" s="5">
        <v>320100</v>
      </c>
      <c r="Q228" s="6">
        <v>41639</v>
      </c>
      <c r="R228">
        <f t="shared" si="6"/>
        <v>8</v>
      </c>
      <c r="S228">
        <f t="shared" si="7"/>
        <v>10</v>
      </c>
    </row>
    <row r="229" spans="1:19" x14ac:dyDescent="0.25">
      <c r="A229" s="4" t="s">
        <v>1302</v>
      </c>
      <c r="B229" s="4">
        <v>13000</v>
      </c>
      <c r="C229" s="4">
        <v>13132</v>
      </c>
      <c r="D229" s="4" t="s">
        <v>1303</v>
      </c>
      <c r="E229" s="4" t="s">
        <v>1304</v>
      </c>
      <c r="F229" s="4" t="s">
        <v>1305</v>
      </c>
      <c r="G229" s="5">
        <v>300000</v>
      </c>
      <c r="H229" s="4">
        <v>2</v>
      </c>
      <c r="I229" s="4">
        <v>0</v>
      </c>
      <c r="J229" s="4">
        <v>2</v>
      </c>
      <c r="K229" s="4">
        <v>5</v>
      </c>
      <c r="L229" s="4">
        <v>1</v>
      </c>
      <c r="M229" s="4">
        <v>4</v>
      </c>
      <c r="N229" s="5">
        <v>180000</v>
      </c>
      <c r="O229" s="4">
        <v>0</v>
      </c>
      <c r="P229" s="5">
        <v>180000</v>
      </c>
      <c r="Q229" s="6">
        <v>41639</v>
      </c>
      <c r="R229">
        <f t="shared" si="6"/>
        <v>2</v>
      </c>
      <c r="S229">
        <f t="shared" si="7"/>
        <v>3</v>
      </c>
    </row>
    <row r="230" spans="1:19" x14ac:dyDescent="0.25">
      <c r="A230" s="4" t="s">
        <v>1350</v>
      </c>
      <c r="B230" s="4">
        <v>13000</v>
      </c>
      <c r="C230" s="4">
        <v>13133</v>
      </c>
      <c r="D230" s="4" t="s">
        <v>1351</v>
      </c>
      <c r="E230" s="4" t="s">
        <v>1352</v>
      </c>
      <c r="F230" s="4" t="s">
        <v>1353</v>
      </c>
      <c r="G230" s="5">
        <v>426000</v>
      </c>
      <c r="H230" s="4">
        <v>5</v>
      </c>
      <c r="I230" s="4">
        <v>0</v>
      </c>
      <c r="J230" s="4">
        <v>5</v>
      </c>
      <c r="K230" s="4">
        <v>7</v>
      </c>
      <c r="L230" s="4">
        <v>1</v>
      </c>
      <c r="M230" s="4">
        <v>6</v>
      </c>
      <c r="N230" s="5">
        <v>161000</v>
      </c>
      <c r="O230" s="4">
        <v>0</v>
      </c>
      <c r="P230" s="5">
        <v>161000</v>
      </c>
      <c r="Q230" s="6">
        <v>41639</v>
      </c>
      <c r="R230">
        <f t="shared" si="6"/>
        <v>5</v>
      </c>
      <c r="S230">
        <f t="shared" si="7"/>
        <v>5</v>
      </c>
    </row>
    <row r="231" spans="1:19" x14ac:dyDescent="0.25">
      <c r="A231" s="4" t="s">
        <v>1222</v>
      </c>
      <c r="B231" s="4">
        <v>13000</v>
      </c>
      <c r="C231" s="4">
        <v>13133</v>
      </c>
      <c r="D231" s="4" t="s">
        <v>1223</v>
      </c>
      <c r="E231" s="4" t="s">
        <v>1224</v>
      </c>
      <c r="F231" s="4" t="s">
        <v>1225</v>
      </c>
      <c r="G231" s="5">
        <v>128000</v>
      </c>
      <c r="H231" s="4">
        <v>2</v>
      </c>
      <c r="I231" s="4">
        <v>0</v>
      </c>
      <c r="J231" s="4">
        <v>2</v>
      </c>
      <c r="K231" s="4">
        <v>3</v>
      </c>
      <c r="L231" s="4">
        <v>1</v>
      </c>
      <c r="M231" s="4">
        <v>2</v>
      </c>
      <c r="N231" s="5">
        <v>72000</v>
      </c>
      <c r="O231" s="4">
        <v>0</v>
      </c>
      <c r="P231" s="5">
        <v>72000</v>
      </c>
      <c r="Q231" s="6">
        <v>41639</v>
      </c>
      <c r="R231">
        <f t="shared" si="6"/>
        <v>2</v>
      </c>
      <c r="S231">
        <f t="shared" si="7"/>
        <v>1</v>
      </c>
    </row>
    <row r="232" spans="1:19" x14ac:dyDescent="0.25">
      <c r="A232" s="4" t="s">
        <v>882</v>
      </c>
      <c r="B232" s="4">
        <v>13000</v>
      </c>
      <c r="C232" s="4">
        <v>13136</v>
      </c>
      <c r="D232" s="4" t="s">
        <v>883</v>
      </c>
      <c r="E232" s="4" t="s">
        <v>884</v>
      </c>
      <c r="F232" s="4" t="s">
        <v>885</v>
      </c>
      <c r="G232" s="5">
        <v>127000</v>
      </c>
      <c r="H232" s="4">
        <v>8</v>
      </c>
      <c r="I232" s="4">
        <v>2</v>
      </c>
      <c r="J232" s="4">
        <v>6</v>
      </c>
      <c r="K232" s="4">
        <v>8</v>
      </c>
      <c r="L232" s="4">
        <v>2</v>
      </c>
      <c r="M232" s="4">
        <v>6</v>
      </c>
      <c r="N232" s="5">
        <v>65400</v>
      </c>
      <c r="O232" s="5">
        <v>5400</v>
      </c>
      <c r="P232" s="5">
        <v>60000</v>
      </c>
      <c r="Q232" s="6">
        <v>41639</v>
      </c>
      <c r="R232">
        <f t="shared" si="6"/>
        <v>4</v>
      </c>
      <c r="S232">
        <f t="shared" si="7"/>
        <v>4</v>
      </c>
    </row>
    <row r="233" spans="1:19" x14ac:dyDescent="0.25">
      <c r="A233" s="4" t="s">
        <v>1286</v>
      </c>
      <c r="B233" s="4">
        <v>13000</v>
      </c>
      <c r="C233" s="4">
        <v>13136</v>
      </c>
      <c r="D233" s="4" t="s">
        <v>1287</v>
      </c>
      <c r="E233" s="4" t="s">
        <v>1288</v>
      </c>
      <c r="F233" s="4" t="s">
        <v>1289</v>
      </c>
      <c r="G233" s="5">
        <v>141000</v>
      </c>
      <c r="H233" s="4">
        <v>4</v>
      </c>
      <c r="I233" s="4">
        <v>0</v>
      </c>
      <c r="J233" s="4">
        <v>4</v>
      </c>
      <c r="K233" s="4">
        <v>6</v>
      </c>
      <c r="L233" s="4">
        <v>2</v>
      </c>
      <c r="M233" s="4">
        <v>4</v>
      </c>
      <c r="N233" s="5">
        <v>108242</v>
      </c>
      <c r="O233" s="4">
        <v>0</v>
      </c>
      <c r="P233" s="5">
        <v>108242</v>
      </c>
      <c r="Q233" s="6">
        <v>41639</v>
      </c>
      <c r="R233">
        <f t="shared" si="6"/>
        <v>4</v>
      </c>
      <c r="S233">
        <f t="shared" si="7"/>
        <v>2</v>
      </c>
    </row>
    <row r="234" spans="1:19" x14ac:dyDescent="0.25">
      <c r="A234" s="4" t="s">
        <v>1154</v>
      </c>
      <c r="B234" s="4">
        <v>13000</v>
      </c>
      <c r="C234" s="4">
        <v>13136</v>
      </c>
      <c r="D234" s="4" t="s">
        <v>1155</v>
      </c>
      <c r="E234" s="4" t="s">
        <v>1156</v>
      </c>
      <c r="F234" s="4" t="s">
        <v>1157</v>
      </c>
      <c r="G234" s="5">
        <v>61000</v>
      </c>
      <c r="H234" s="4">
        <v>1</v>
      </c>
      <c r="I234" s="4">
        <v>0</v>
      </c>
      <c r="J234" s="4">
        <v>1</v>
      </c>
      <c r="K234" s="4">
        <v>2</v>
      </c>
      <c r="L234" s="4">
        <v>1</v>
      </c>
      <c r="M234" s="4">
        <v>1</v>
      </c>
      <c r="N234" s="5">
        <v>39000</v>
      </c>
      <c r="O234" s="4">
        <v>0</v>
      </c>
      <c r="P234" s="5">
        <v>39000</v>
      </c>
      <c r="Q234" s="6">
        <v>41639</v>
      </c>
      <c r="R234">
        <f t="shared" si="6"/>
        <v>1</v>
      </c>
      <c r="S234">
        <f t="shared" si="7"/>
        <v>0</v>
      </c>
    </row>
    <row r="235" spans="1:19" x14ac:dyDescent="0.25">
      <c r="A235" s="4" t="s">
        <v>1382</v>
      </c>
      <c r="B235" s="4">
        <v>13000</v>
      </c>
      <c r="C235" s="4">
        <v>13136</v>
      </c>
      <c r="D235" s="4" t="s">
        <v>1383</v>
      </c>
      <c r="E235" s="4" t="s">
        <v>1384</v>
      </c>
      <c r="F235" s="4" t="s">
        <v>1385</v>
      </c>
      <c r="G235" s="5">
        <v>400000</v>
      </c>
      <c r="H235" s="4">
        <v>6</v>
      </c>
      <c r="I235" s="4">
        <v>0</v>
      </c>
      <c r="J235" s="4">
        <v>6</v>
      </c>
      <c r="K235" s="4">
        <v>13</v>
      </c>
      <c r="L235" s="4">
        <v>1</v>
      </c>
      <c r="M235" s="4">
        <v>12</v>
      </c>
      <c r="N235" s="5">
        <v>280000</v>
      </c>
      <c r="O235" s="4">
        <v>0</v>
      </c>
      <c r="P235" s="5">
        <v>280000</v>
      </c>
      <c r="Q235" s="6">
        <v>41639</v>
      </c>
      <c r="R235">
        <f t="shared" si="6"/>
        <v>6</v>
      </c>
      <c r="S235">
        <f t="shared" si="7"/>
        <v>11</v>
      </c>
    </row>
    <row r="236" spans="1:19" x14ac:dyDescent="0.25">
      <c r="A236" s="4" t="s">
        <v>698</v>
      </c>
      <c r="B236" s="4">
        <v>13000</v>
      </c>
      <c r="C236" s="4">
        <v>13137</v>
      </c>
      <c r="D236" s="4" t="s">
        <v>699</v>
      </c>
      <c r="E236" s="4" t="s">
        <v>700</v>
      </c>
      <c r="F236" s="4" t="s">
        <v>701</v>
      </c>
      <c r="G236" s="5">
        <v>201000</v>
      </c>
      <c r="H236" s="4">
        <v>2</v>
      </c>
      <c r="I236" s="4">
        <v>1</v>
      </c>
      <c r="J236" s="4">
        <v>1</v>
      </c>
      <c r="K236" s="4">
        <v>2</v>
      </c>
      <c r="L236" s="4">
        <v>1</v>
      </c>
      <c r="M236" s="4">
        <v>1</v>
      </c>
      <c r="N236" s="5">
        <v>86000</v>
      </c>
      <c r="O236" s="5">
        <v>14000</v>
      </c>
      <c r="P236" s="5">
        <v>72000</v>
      </c>
      <c r="Q236" s="6">
        <v>41639</v>
      </c>
      <c r="R236">
        <f t="shared" si="6"/>
        <v>0</v>
      </c>
      <c r="S236">
        <f t="shared" si="7"/>
        <v>0</v>
      </c>
    </row>
    <row r="237" spans="1:19" x14ac:dyDescent="0.25">
      <c r="A237" s="4" t="s">
        <v>1394</v>
      </c>
      <c r="B237" s="4">
        <v>13000</v>
      </c>
      <c r="C237" s="4">
        <v>13137</v>
      </c>
      <c r="D237" s="4" t="s">
        <v>1395</v>
      </c>
      <c r="E237" s="4" t="s">
        <v>1396</v>
      </c>
      <c r="F237" s="4" t="s">
        <v>1397</v>
      </c>
      <c r="G237" s="5">
        <v>41000</v>
      </c>
      <c r="H237" s="4">
        <v>0</v>
      </c>
      <c r="I237" s="4">
        <v>0</v>
      </c>
      <c r="J237" s="4">
        <v>0</v>
      </c>
      <c r="K237" s="4">
        <v>4</v>
      </c>
      <c r="L237" s="4">
        <v>2</v>
      </c>
      <c r="M237" s="4">
        <v>2</v>
      </c>
      <c r="N237" s="4">
        <v>0</v>
      </c>
      <c r="O237" s="4">
        <v>0</v>
      </c>
      <c r="P237" s="4">
        <v>0</v>
      </c>
      <c r="Q237" s="6">
        <v>41639</v>
      </c>
      <c r="R237">
        <f t="shared" si="6"/>
        <v>0</v>
      </c>
      <c r="S237">
        <f t="shared" si="7"/>
        <v>0</v>
      </c>
    </row>
    <row r="238" spans="1:19" x14ac:dyDescent="0.25">
      <c r="A238" s="4" t="s">
        <v>390</v>
      </c>
      <c r="B238" s="4">
        <v>13000</v>
      </c>
      <c r="C238" s="4">
        <v>13138</v>
      </c>
      <c r="D238" s="4" t="s">
        <v>391</v>
      </c>
      <c r="E238" s="4" t="s">
        <v>392</v>
      </c>
      <c r="F238" s="4" t="s">
        <v>393</v>
      </c>
      <c r="G238" s="5">
        <v>216000</v>
      </c>
      <c r="H238" s="4">
        <v>5</v>
      </c>
      <c r="I238" s="4">
        <v>2</v>
      </c>
      <c r="J238" s="4">
        <v>3</v>
      </c>
      <c r="K238" s="4">
        <v>6</v>
      </c>
      <c r="L238" s="4">
        <v>2</v>
      </c>
      <c r="M238" s="4">
        <v>4</v>
      </c>
      <c r="N238" s="5">
        <v>79951</v>
      </c>
      <c r="O238" s="5">
        <v>22951</v>
      </c>
      <c r="P238" s="5">
        <v>57000</v>
      </c>
      <c r="Q238" s="6">
        <v>41639</v>
      </c>
      <c r="R238">
        <f t="shared" si="6"/>
        <v>1</v>
      </c>
      <c r="S238">
        <f t="shared" si="7"/>
        <v>2</v>
      </c>
    </row>
    <row r="239" spans="1:19" x14ac:dyDescent="0.25">
      <c r="A239" s="4" t="s">
        <v>814</v>
      </c>
      <c r="B239" s="4">
        <v>13000</v>
      </c>
      <c r="C239" s="4">
        <v>13138</v>
      </c>
      <c r="D239" s="4" t="s">
        <v>815</v>
      </c>
      <c r="E239" s="4" t="s">
        <v>816</v>
      </c>
      <c r="F239" s="4" t="s">
        <v>817</v>
      </c>
      <c r="G239" s="5">
        <v>221000</v>
      </c>
      <c r="H239" s="4">
        <v>5</v>
      </c>
      <c r="I239" s="4">
        <v>0</v>
      </c>
      <c r="J239" s="4">
        <v>5</v>
      </c>
      <c r="K239" s="4">
        <v>8</v>
      </c>
      <c r="L239" s="4">
        <v>1</v>
      </c>
      <c r="M239" s="4">
        <v>7</v>
      </c>
      <c r="N239" s="5">
        <v>92727</v>
      </c>
      <c r="O239" s="5">
        <v>10000</v>
      </c>
      <c r="P239" s="5">
        <v>82727</v>
      </c>
      <c r="Q239" s="6">
        <v>41639</v>
      </c>
      <c r="R239">
        <f t="shared" si="6"/>
        <v>5</v>
      </c>
      <c r="S239">
        <f t="shared" si="7"/>
        <v>6</v>
      </c>
    </row>
    <row r="240" spans="1:19" x14ac:dyDescent="0.25">
      <c r="A240" s="4" t="s">
        <v>906</v>
      </c>
      <c r="B240" s="4">
        <v>13000</v>
      </c>
      <c r="C240" s="4">
        <v>13138</v>
      </c>
      <c r="D240" s="4" t="s">
        <v>907</v>
      </c>
      <c r="E240" s="4" t="s">
        <v>908</v>
      </c>
      <c r="F240" s="4" t="s">
        <v>909</v>
      </c>
      <c r="G240" s="5">
        <v>896000</v>
      </c>
      <c r="H240" s="4">
        <v>15</v>
      </c>
      <c r="I240" s="4">
        <v>5</v>
      </c>
      <c r="J240" s="4">
        <v>10</v>
      </c>
      <c r="K240" s="4">
        <v>15</v>
      </c>
      <c r="L240" s="4">
        <v>5</v>
      </c>
      <c r="M240" s="4">
        <v>10</v>
      </c>
      <c r="N240" s="5">
        <v>585490</v>
      </c>
      <c r="O240" s="5">
        <v>44490</v>
      </c>
      <c r="P240" s="5">
        <v>541000</v>
      </c>
      <c r="Q240" s="6">
        <v>41639</v>
      </c>
      <c r="R240">
        <f t="shared" si="6"/>
        <v>5</v>
      </c>
      <c r="S240">
        <f t="shared" si="7"/>
        <v>5</v>
      </c>
    </row>
    <row r="241" spans="1:19" x14ac:dyDescent="0.25">
      <c r="A241" s="4" t="s">
        <v>710</v>
      </c>
      <c r="B241" s="4">
        <v>13000</v>
      </c>
      <c r="C241" s="4">
        <v>13138</v>
      </c>
      <c r="D241" s="4" t="s">
        <v>711</v>
      </c>
      <c r="E241" s="4" t="s">
        <v>712</v>
      </c>
      <c r="F241" s="4" t="s">
        <v>713</v>
      </c>
      <c r="G241" s="5">
        <v>221000</v>
      </c>
      <c r="H241" s="4">
        <v>3</v>
      </c>
      <c r="I241" s="4">
        <v>1</v>
      </c>
      <c r="J241" s="4">
        <v>2</v>
      </c>
      <c r="K241" s="4">
        <v>3</v>
      </c>
      <c r="L241" s="4">
        <v>1</v>
      </c>
      <c r="M241" s="4">
        <v>2</v>
      </c>
      <c r="N241" s="5">
        <v>103200</v>
      </c>
      <c r="O241" s="5">
        <v>16200</v>
      </c>
      <c r="P241" s="5">
        <v>87000</v>
      </c>
      <c r="Q241" s="6">
        <v>41639</v>
      </c>
      <c r="R241">
        <f t="shared" si="6"/>
        <v>1</v>
      </c>
      <c r="S241">
        <f t="shared" si="7"/>
        <v>1</v>
      </c>
    </row>
    <row r="242" spans="1:19" x14ac:dyDescent="0.25">
      <c r="A242" s="4" t="s">
        <v>1030</v>
      </c>
      <c r="B242" s="4">
        <v>13000</v>
      </c>
      <c r="C242" s="4">
        <v>13102</v>
      </c>
      <c r="D242" s="4" t="s">
        <v>1031</v>
      </c>
      <c r="E242" s="4" t="s">
        <v>1032</v>
      </c>
      <c r="F242" s="4" t="s">
        <v>1033</v>
      </c>
      <c r="G242" s="5">
        <v>175000</v>
      </c>
      <c r="H242" s="4">
        <v>4</v>
      </c>
      <c r="I242" s="4">
        <v>1</v>
      </c>
      <c r="J242" s="4">
        <v>3</v>
      </c>
      <c r="K242" s="4">
        <v>5</v>
      </c>
      <c r="L242" s="4">
        <v>2</v>
      </c>
      <c r="M242" s="4">
        <v>3</v>
      </c>
      <c r="N242" s="5">
        <v>106000</v>
      </c>
      <c r="O242" s="5">
        <v>2000</v>
      </c>
      <c r="P242" s="5">
        <v>104000</v>
      </c>
      <c r="Q242" s="6">
        <v>42004</v>
      </c>
      <c r="R242">
        <f t="shared" si="6"/>
        <v>2</v>
      </c>
      <c r="S242">
        <f t="shared" si="7"/>
        <v>1</v>
      </c>
    </row>
    <row r="243" spans="1:19" x14ac:dyDescent="0.25">
      <c r="A243" s="4" t="s">
        <v>1162</v>
      </c>
      <c r="B243" s="4">
        <v>13000</v>
      </c>
      <c r="C243" s="4">
        <v>13135</v>
      </c>
      <c r="D243" s="4" t="s">
        <v>1163</v>
      </c>
      <c r="E243" s="4" t="s">
        <v>1164</v>
      </c>
      <c r="F243" s="4" t="s">
        <v>1165</v>
      </c>
      <c r="G243" s="5">
        <v>130000</v>
      </c>
      <c r="H243" s="4">
        <v>1</v>
      </c>
      <c r="I243" s="4">
        <v>0</v>
      </c>
      <c r="J243" s="4">
        <v>1</v>
      </c>
      <c r="K243" s="4">
        <v>2</v>
      </c>
      <c r="L243" s="4">
        <v>1</v>
      </c>
      <c r="M243" s="4">
        <v>1</v>
      </c>
      <c r="N243" s="5">
        <v>109000</v>
      </c>
      <c r="O243" s="4">
        <v>0</v>
      </c>
      <c r="P243" s="5">
        <v>109000</v>
      </c>
      <c r="Q243" s="6">
        <v>42004</v>
      </c>
      <c r="R243">
        <f t="shared" si="6"/>
        <v>1</v>
      </c>
      <c r="S243">
        <f t="shared" si="7"/>
        <v>0</v>
      </c>
    </row>
    <row r="244" spans="1:19" x14ac:dyDescent="0.25">
      <c r="A244" s="4" t="s">
        <v>134</v>
      </c>
      <c r="B244" s="4">
        <v>13000</v>
      </c>
      <c r="C244" s="4">
        <v>13113</v>
      </c>
      <c r="D244" s="4" t="s">
        <v>135</v>
      </c>
      <c r="E244" s="4" t="s">
        <v>136</v>
      </c>
      <c r="F244" s="4" t="s">
        <v>137</v>
      </c>
      <c r="G244" s="5">
        <v>227000</v>
      </c>
      <c r="H244" s="4">
        <v>5</v>
      </c>
      <c r="I244" s="4">
        <v>2</v>
      </c>
      <c r="J244" s="4">
        <v>3</v>
      </c>
      <c r="K244" s="4">
        <v>6</v>
      </c>
      <c r="L244" s="4">
        <v>2</v>
      </c>
      <c r="M244" s="4">
        <v>4</v>
      </c>
      <c r="N244" s="5">
        <v>70000</v>
      </c>
      <c r="O244" s="5">
        <v>27000</v>
      </c>
      <c r="P244" s="5">
        <v>43000</v>
      </c>
      <c r="Q244" s="6">
        <v>42004</v>
      </c>
      <c r="R244">
        <f t="shared" si="6"/>
        <v>1</v>
      </c>
      <c r="S244">
        <f t="shared" si="7"/>
        <v>2</v>
      </c>
    </row>
    <row r="245" spans="1:19" x14ac:dyDescent="0.25">
      <c r="A245" s="4" t="s">
        <v>294</v>
      </c>
      <c r="B245" s="4">
        <v>13000</v>
      </c>
      <c r="C245" s="4">
        <v>13131</v>
      </c>
      <c r="D245" s="4" t="s">
        <v>295</v>
      </c>
      <c r="E245" s="4" t="s">
        <v>296</v>
      </c>
      <c r="F245" s="4" t="s">
        <v>297</v>
      </c>
      <c r="G245" s="5">
        <v>310000</v>
      </c>
      <c r="H245" s="4">
        <v>11</v>
      </c>
      <c r="I245" s="4">
        <v>2</v>
      </c>
      <c r="J245" s="4">
        <v>9</v>
      </c>
      <c r="K245" s="4">
        <v>13</v>
      </c>
      <c r="L245" s="4">
        <v>2</v>
      </c>
      <c r="M245" s="4">
        <v>11</v>
      </c>
      <c r="N245" s="5">
        <v>248000</v>
      </c>
      <c r="O245" s="5">
        <v>81000</v>
      </c>
      <c r="P245" s="5">
        <v>167000</v>
      </c>
      <c r="Q245" s="6">
        <v>42004</v>
      </c>
      <c r="R245">
        <f t="shared" si="6"/>
        <v>7</v>
      </c>
      <c r="S245">
        <f t="shared" si="7"/>
        <v>9</v>
      </c>
    </row>
    <row r="246" spans="1:19" x14ac:dyDescent="0.25">
      <c r="A246" s="4" t="s">
        <v>446</v>
      </c>
      <c r="B246" s="4">
        <v>13000</v>
      </c>
      <c r="C246" s="4">
        <v>13132</v>
      </c>
      <c r="D246" s="4" t="s">
        <v>447</v>
      </c>
      <c r="E246" s="4" t="s">
        <v>448</v>
      </c>
      <c r="F246" s="4" t="s">
        <v>449</v>
      </c>
      <c r="G246" s="5">
        <v>477749.54</v>
      </c>
      <c r="H246" s="4">
        <v>10</v>
      </c>
      <c r="I246" s="4">
        <v>1</v>
      </c>
      <c r="J246" s="4">
        <v>9</v>
      </c>
      <c r="K246" s="4">
        <v>10</v>
      </c>
      <c r="L246" s="4">
        <v>1</v>
      </c>
      <c r="M246" s="4">
        <v>9</v>
      </c>
      <c r="N246" s="5">
        <v>317000</v>
      </c>
      <c r="O246" s="5">
        <v>83000</v>
      </c>
      <c r="P246" s="5">
        <v>234000</v>
      </c>
      <c r="Q246" s="6">
        <v>42004</v>
      </c>
      <c r="R246">
        <f t="shared" si="6"/>
        <v>8</v>
      </c>
      <c r="S246">
        <f t="shared" si="7"/>
        <v>8</v>
      </c>
    </row>
    <row r="247" spans="1:19" x14ac:dyDescent="0.25">
      <c r="A247" s="4" t="s">
        <v>1306</v>
      </c>
      <c r="B247" s="4">
        <v>13000</v>
      </c>
      <c r="C247" s="4">
        <v>13133</v>
      </c>
      <c r="D247" s="4" t="s">
        <v>1307</v>
      </c>
      <c r="E247" s="4" t="s">
        <v>1308</v>
      </c>
      <c r="F247" s="4" t="s">
        <v>1309</v>
      </c>
      <c r="G247" s="5">
        <v>446000</v>
      </c>
      <c r="H247" s="4">
        <v>3</v>
      </c>
      <c r="I247" s="4">
        <v>0</v>
      </c>
      <c r="J247" s="4">
        <v>3</v>
      </c>
      <c r="K247" s="4">
        <v>9</v>
      </c>
      <c r="L247" s="4">
        <v>3</v>
      </c>
      <c r="M247" s="4">
        <v>6</v>
      </c>
      <c r="N247" s="5">
        <v>180000</v>
      </c>
      <c r="O247" s="4">
        <v>0</v>
      </c>
      <c r="P247" s="5">
        <v>180000</v>
      </c>
      <c r="Q247" s="6">
        <v>42004</v>
      </c>
      <c r="R247">
        <f t="shared" si="6"/>
        <v>3</v>
      </c>
      <c r="S247">
        <f t="shared" si="7"/>
        <v>3</v>
      </c>
    </row>
    <row r="248" spans="1:19" x14ac:dyDescent="0.25">
      <c r="A248" s="4" t="s">
        <v>1290</v>
      </c>
      <c r="B248" s="4">
        <v>13000</v>
      </c>
      <c r="C248" s="4">
        <v>13133</v>
      </c>
      <c r="D248" s="4" t="s">
        <v>1291</v>
      </c>
      <c r="E248" s="4" t="s">
        <v>1292</v>
      </c>
      <c r="F248" s="4" t="s">
        <v>1293</v>
      </c>
      <c r="G248" s="5">
        <v>417000</v>
      </c>
      <c r="H248" s="4">
        <v>4</v>
      </c>
      <c r="I248" s="4">
        <v>0</v>
      </c>
      <c r="J248" s="4">
        <v>4</v>
      </c>
      <c r="K248" s="4">
        <v>6</v>
      </c>
      <c r="L248" s="4">
        <v>2</v>
      </c>
      <c r="M248" s="4">
        <v>4</v>
      </c>
      <c r="N248" s="5">
        <v>240000</v>
      </c>
      <c r="O248" s="4">
        <v>0</v>
      </c>
      <c r="P248" s="5">
        <v>240000</v>
      </c>
      <c r="Q248" s="6">
        <v>42004</v>
      </c>
      <c r="R248">
        <f t="shared" si="6"/>
        <v>4</v>
      </c>
      <c r="S248">
        <f t="shared" si="7"/>
        <v>2</v>
      </c>
    </row>
    <row r="249" spans="1:19" x14ac:dyDescent="0.25">
      <c r="A249" s="4" t="s">
        <v>1166</v>
      </c>
      <c r="B249" s="4">
        <v>13000</v>
      </c>
      <c r="C249" s="4">
        <v>13133</v>
      </c>
      <c r="D249" s="4" t="s">
        <v>1167</v>
      </c>
      <c r="E249" s="4" t="s">
        <v>1168</v>
      </c>
      <c r="F249" s="4" t="s">
        <v>1169</v>
      </c>
      <c r="G249" s="5">
        <v>127000</v>
      </c>
      <c r="H249" s="4">
        <v>1</v>
      </c>
      <c r="I249" s="4">
        <v>0</v>
      </c>
      <c r="J249" s="4">
        <v>1</v>
      </c>
      <c r="K249" s="4">
        <v>2</v>
      </c>
      <c r="L249" s="4">
        <v>1</v>
      </c>
      <c r="M249" s="4">
        <v>1</v>
      </c>
      <c r="N249" s="5">
        <v>78000</v>
      </c>
      <c r="O249" s="4">
        <v>0</v>
      </c>
      <c r="P249" s="5">
        <v>78000</v>
      </c>
      <c r="Q249" s="6">
        <v>42004</v>
      </c>
      <c r="R249">
        <f t="shared" si="6"/>
        <v>1</v>
      </c>
      <c r="S249">
        <f t="shared" si="7"/>
        <v>0</v>
      </c>
    </row>
    <row r="250" spans="1:19" x14ac:dyDescent="0.25">
      <c r="A250" s="4" t="s">
        <v>1298</v>
      </c>
      <c r="B250" s="4">
        <v>13000</v>
      </c>
      <c r="C250" s="4">
        <v>13133</v>
      </c>
      <c r="D250" s="4" t="s">
        <v>1299</v>
      </c>
      <c r="E250" s="4" t="s">
        <v>1300</v>
      </c>
      <c r="F250" s="4" t="s">
        <v>1301</v>
      </c>
      <c r="G250" s="5">
        <v>296000</v>
      </c>
      <c r="H250" s="4">
        <v>1</v>
      </c>
      <c r="I250" s="4">
        <v>0</v>
      </c>
      <c r="J250" s="4">
        <v>1</v>
      </c>
      <c r="K250" s="4">
        <v>5</v>
      </c>
      <c r="L250" s="4">
        <v>1</v>
      </c>
      <c r="M250" s="4">
        <v>4</v>
      </c>
      <c r="N250" s="5">
        <v>90000</v>
      </c>
      <c r="O250" s="4">
        <v>0</v>
      </c>
      <c r="P250" s="5">
        <v>90000</v>
      </c>
      <c r="Q250" s="6">
        <v>42004</v>
      </c>
      <c r="R250">
        <f t="shared" si="6"/>
        <v>1</v>
      </c>
      <c r="S250">
        <f t="shared" si="7"/>
        <v>3</v>
      </c>
    </row>
    <row r="251" spans="1:19" x14ac:dyDescent="0.25">
      <c r="A251" s="4" t="s">
        <v>1226</v>
      </c>
      <c r="B251" s="4">
        <v>13000</v>
      </c>
      <c r="C251" s="4">
        <v>13133</v>
      </c>
      <c r="D251" s="4" t="s">
        <v>1227</v>
      </c>
      <c r="E251" s="4" t="s">
        <v>1228</v>
      </c>
      <c r="F251" s="4" t="s">
        <v>1229</v>
      </c>
      <c r="G251" s="5">
        <v>255000</v>
      </c>
      <c r="H251" s="4">
        <v>2</v>
      </c>
      <c r="I251" s="4">
        <v>0</v>
      </c>
      <c r="J251" s="4">
        <v>2</v>
      </c>
      <c r="K251" s="4">
        <v>3</v>
      </c>
      <c r="L251" s="4">
        <v>1</v>
      </c>
      <c r="M251" s="4">
        <v>2</v>
      </c>
      <c r="N251" s="5">
        <v>180000</v>
      </c>
      <c r="O251" s="4">
        <v>0</v>
      </c>
      <c r="P251" s="5">
        <v>180000</v>
      </c>
      <c r="Q251" s="6">
        <v>42004</v>
      </c>
      <c r="R251">
        <f t="shared" si="6"/>
        <v>2</v>
      </c>
      <c r="S251">
        <f t="shared" si="7"/>
        <v>1</v>
      </c>
    </row>
    <row r="252" spans="1:19" x14ac:dyDescent="0.25">
      <c r="A252" s="4" t="s">
        <v>938</v>
      </c>
      <c r="B252" s="4">
        <v>13000</v>
      </c>
      <c r="C252" s="4">
        <v>13136</v>
      </c>
      <c r="D252" s="4" t="s">
        <v>939</v>
      </c>
      <c r="E252" s="4" t="s">
        <v>940</v>
      </c>
      <c r="F252" s="4" t="s">
        <v>941</v>
      </c>
      <c r="G252" s="5">
        <v>61000</v>
      </c>
      <c r="H252" s="4">
        <v>2</v>
      </c>
      <c r="I252" s="4">
        <v>1</v>
      </c>
      <c r="J252" s="4">
        <v>1</v>
      </c>
      <c r="K252" s="4">
        <v>2</v>
      </c>
      <c r="L252" s="4">
        <v>1</v>
      </c>
      <c r="M252" s="4">
        <v>1</v>
      </c>
      <c r="N252" s="5">
        <v>19350</v>
      </c>
      <c r="O252" s="5">
        <v>1350</v>
      </c>
      <c r="P252" s="5">
        <v>18000</v>
      </c>
      <c r="Q252" s="6">
        <v>42004</v>
      </c>
      <c r="R252">
        <f t="shared" si="6"/>
        <v>0</v>
      </c>
      <c r="S252">
        <f t="shared" si="7"/>
        <v>0</v>
      </c>
    </row>
    <row r="253" spans="1:19" x14ac:dyDescent="0.25">
      <c r="A253" s="4" t="s">
        <v>758</v>
      </c>
      <c r="B253" s="4">
        <v>13000</v>
      </c>
      <c r="C253" s="4">
        <v>13138</v>
      </c>
      <c r="D253" s="4" t="s">
        <v>759</v>
      </c>
      <c r="E253" s="4" t="s">
        <v>760</v>
      </c>
      <c r="F253" s="4" t="s">
        <v>761</v>
      </c>
      <c r="G253" s="5">
        <v>420000</v>
      </c>
      <c r="H253" s="4">
        <v>10</v>
      </c>
      <c r="I253" s="4">
        <v>0</v>
      </c>
      <c r="J253" s="4">
        <v>10</v>
      </c>
      <c r="K253" s="4">
        <v>14</v>
      </c>
      <c r="L253" s="4">
        <v>4</v>
      </c>
      <c r="M253" s="4">
        <v>10</v>
      </c>
      <c r="N253" s="5">
        <v>130000</v>
      </c>
      <c r="O253" s="5">
        <v>17100</v>
      </c>
      <c r="P253" s="5">
        <v>112900</v>
      </c>
      <c r="Q253" s="6">
        <v>42004</v>
      </c>
      <c r="R253">
        <f t="shared" si="6"/>
        <v>10</v>
      </c>
      <c r="S253">
        <f t="shared" si="7"/>
        <v>6</v>
      </c>
    </row>
    <row r="254" spans="1:19" x14ac:dyDescent="0.25">
      <c r="A254" s="4" t="s">
        <v>934</v>
      </c>
      <c r="B254" s="4">
        <v>13000</v>
      </c>
      <c r="C254" s="4">
        <v>13138</v>
      </c>
      <c r="D254" s="4" t="s">
        <v>935</v>
      </c>
      <c r="E254" s="4" t="s">
        <v>936</v>
      </c>
      <c r="F254" s="4" t="s">
        <v>937</v>
      </c>
      <c r="G254" s="5">
        <v>221000</v>
      </c>
      <c r="H254" s="4">
        <v>4</v>
      </c>
      <c r="I254" s="4">
        <v>2</v>
      </c>
      <c r="J254" s="4">
        <v>2</v>
      </c>
      <c r="K254" s="4">
        <v>4</v>
      </c>
      <c r="L254" s="4">
        <v>2</v>
      </c>
      <c r="M254" s="4">
        <v>2</v>
      </c>
      <c r="N254" s="5">
        <v>123759</v>
      </c>
      <c r="O254" s="5">
        <v>8759</v>
      </c>
      <c r="P254" s="5">
        <v>115000</v>
      </c>
      <c r="Q254" s="6">
        <v>42004</v>
      </c>
      <c r="R254">
        <f t="shared" si="6"/>
        <v>0</v>
      </c>
      <c r="S254">
        <f t="shared" si="7"/>
        <v>0</v>
      </c>
    </row>
    <row r="255" spans="1:19" x14ac:dyDescent="0.25">
      <c r="A255" s="4" t="s">
        <v>1386</v>
      </c>
      <c r="B255" s="4">
        <v>13000</v>
      </c>
      <c r="C255" s="4">
        <v>13135</v>
      </c>
      <c r="D255" s="4" t="s">
        <v>1387</v>
      </c>
      <c r="E255" s="4" t="s">
        <v>1388</v>
      </c>
      <c r="F255" s="4" t="s">
        <v>1389</v>
      </c>
      <c r="G255" s="5">
        <v>1235000</v>
      </c>
      <c r="H255" s="4">
        <v>9</v>
      </c>
      <c r="I255" s="4">
        <v>0</v>
      </c>
      <c r="J255" s="4">
        <v>9</v>
      </c>
      <c r="K255" s="4">
        <v>23</v>
      </c>
      <c r="L255" s="4">
        <v>5</v>
      </c>
      <c r="M255" s="4">
        <v>18</v>
      </c>
      <c r="N255" s="5">
        <v>530000</v>
      </c>
      <c r="O255" s="4">
        <v>0</v>
      </c>
      <c r="P255" s="5">
        <v>530000</v>
      </c>
      <c r="Q255" s="6">
        <v>42004</v>
      </c>
      <c r="R255">
        <f t="shared" si="6"/>
        <v>9</v>
      </c>
      <c r="S255">
        <f t="shared" si="7"/>
        <v>13</v>
      </c>
    </row>
    <row r="256" spans="1:19" x14ac:dyDescent="0.25">
      <c r="A256" s="4" t="s">
        <v>430</v>
      </c>
      <c r="B256" s="4">
        <v>14000</v>
      </c>
      <c r="C256" s="4">
        <v>14102</v>
      </c>
      <c r="D256" s="4" t="s">
        <v>431</v>
      </c>
      <c r="E256" s="4" t="s">
        <v>432</v>
      </c>
      <c r="F256" s="4" t="s">
        <v>433</v>
      </c>
      <c r="G256" s="5">
        <v>720000</v>
      </c>
      <c r="H256" s="4">
        <v>11</v>
      </c>
      <c r="I256" s="4">
        <v>2</v>
      </c>
      <c r="J256" s="4">
        <v>9</v>
      </c>
      <c r="K256" s="4">
        <v>12</v>
      </c>
      <c r="L256" s="4">
        <v>2</v>
      </c>
      <c r="M256" s="4">
        <v>10</v>
      </c>
      <c r="N256" s="5">
        <v>458000</v>
      </c>
      <c r="O256" s="5">
        <v>123000</v>
      </c>
      <c r="P256" s="5">
        <v>335000</v>
      </c>
      <c r="Q256" s="6">
        <v>42004</v>
      </c>
      <c r="R256">
        <f t="shared" si="6"/>
        <v>7</v>
      </c>
      <c r="S256">
        <f t="shared" si="7"/>
        <v>8</v>
      </c>
    </row>
    <row r="257" spans="1:19" x14ac:dyDescent="0.25">
      <c r="A257" s="4" t="s">
        <v>946</v>
      </c>
      <c r="B257" s="4">
        <v>14000</v>
      </c>
      <c r="C257" s="4">
        <v>14102</v>
      </c>
      <c r="D257" s="4" t="s">
        <v>947</v>
      </c>
      <c r="E257" s="4" t="s">
        <v>948</v>
      </c>
      <c r="F257" s="4" t="s">
        <v>949</v>
      </c>
      <c r="G257" s="5">
        <v>730000</v>
      </c>
      <c r="H257" s="4">
        <v>13</v>
      </c>
      <c r="I257" s="4">
        <v>2</v>
      </c>
      <c r="J257" s="4">
        <v>11</v>
      </c>
      <c r="K257" s="4">
        <v>13</v>
      </c>
      <c r="L257" s="4">
        <v>2</v>
      </c>
      <c r="M257" s="4">
        <v>11</v>
      </c>
      <c r="N257" s="5">
        <v>601000</v>
      </c>
      <c r="O257" s="5">
        <v>40500</v>
      </c>
      <c r="P257" s="5">
        <v>560500</v>
      </c>
      <c r="Q257" s="6">
        <v>42004</v>
      </c>
      <c r="R257">
        <f t="shared" si="6"/>
        <v>9</v>
      </c>
      <c r="S257">
        <f t="shared" si="7"/>
        <v>9</v>
      </c>
    </row>
    <row r="258" spans="1:19" x14ac:dyDescent="0.25">
      <c r="A258" s="4" t="s">
        <v>542</v>
      </c>
      <c r="B258" s="4">
        <v>14000</v>
      </c>
      <c r="C258" s="4">
        <v>14102</v>
      </c>
      <c r="D258" s="4" t="s">
        <v>543</v>
      </c>
      <c r="E258" s="4" t="s">
        <v>544</v>
      </c>
      <c r="F258" s="4" t="s">
        <v>545</v>
      </c>
      <c r="G258" s="5">
        <v>315000</v>
      </c>
      <c r="H258" s="4">
        <v>3</v>
      </c>
      <c r="I258" s="4">
        <v>1</v>
      </c>
      <c r="J258" s="4">
        <v>2</v>
      </c>
      <c r="K258" s="4">
        <v>3</v>
      </c>
      <c r="L258" s="4">
        <v>1</v>
      </c>
      <c r="M258" s="4">
        <v>2</v>
      </c>
      <c r="N258" s="5">
        <v>186000</v>
      </c>
      <c r="O258" s="5">
        <v>40500</v>
      </c>
      <c r="P258" s="5">
        <v>145500</v>
      </c>
      <c r="Q258" s="6">
        <v>42004</v>
      </c>
      <c r="R258">
        <f t="shared" si="6"/>
        <v>1</v>
      </c>
      <c r="S258">
        <f t="shared" si="7"/>
        <v>1</v>
      </c>
    </row>
    <row r="259" spans="1:19" x14ac:dyDescent="0.25">
      <c r="A259" s="4" t="s">
        <v>602</v>
      </c>
      <c r="B259" s="4">
        <v>14000</v>
      </c>
      <c r="C259" s="4">
        <v>14102</v>
      </c>
      <c r="D259" s="4" t="s">
        <v>603</v>
      </c>
      <c r="E259" s="4" t="s">
        <v>604</v>
      </c>
      <c r="F259" s="4" t="s">
        <v>605</v>
      </c>
      <c r="G259" s="5">
        <v>578000</v>
      </c>
      <c r="H259" s="4">
        <v>8</v>
      </c>
      <c r="I259" s="4">
        <v>2</v>
      </c>
      <c r="J259" s="4">
        <v>6</v>
      </c>
      <c r="K259" s="4">
        <v>8</v>
      </c>
      <c r="L259" s="4">
        <v>2</v>
      </c>
      <c r="M259" s="4">
        <v>6</v>
      </c>
      <c r="N259" s="5">
        <v>347850</v>
      </c>
      <c r="O259" s="5">
        <v>68850</v>
      </c>
      <c r="P259" s="5">
        <v>279000</v>
      </c>
      <c r="Q259" s="6">
        <v>42004</v>
      </c>
      <c r="R259">
        <f t="shared" ref="R259:R322" si="8">J259-I259</f>
        <v>4</v>
      </c>
      <c r="S259">
        <f t="shared" ref="S259:S322" si="9">M259-L259</f>
        <v>4</v>
      </c>
    </row>
    <row r="260" spans="1:19" x14ac:dyDescent="0.25">
      <c r="A260" s="4" t="s">
        <v>722</v>
      </c>
      <c r="B260" s="4">
        <v>14000</v>
      </c>
      <c r="C260" s="4">
        <v>14111</v>
      </c>
      <c r="D260" s="4" t="s">
        <v>723</v>
      </c>
      <c r="E260" s="4" t="s">
        <v>724</v>
      </c>
      <c r="F260" s="4" t="s">
        <v>725</v>
      </c>
      <c r="G260" s="5">
        <v>358000</v>
      </c>
      <c r="H260" s="4">
        <v>15</v>
      </c>
      <c r="I260" s="4">
        <v>5</v>
      </c>
      <c r="J260" s="4">
        <v>10</v>
      </c>
      <c r="K260" s="4">
        <v>15</v>
      </c>
      <c r="L260" s="4">
        <v>5</v>
      </c>
      <c r="M260" s="4">
        <v>10</v>
      </c>
      <c r="N260" s="5">
        <v>201350</v>
      </c>
      <c r="O260" s="5">
        <v>28350</v>
      </c>
      <c r="P260" s="5">
        <v>173000</v>
      </c>
      <c r="Q260" s="6">
        <v>42004</v>
      </c>
      <c r="R260">
        <f t="shared" si="8"/>
        <v>5</v>
      </c>
      <c r="S260">
        <f t="shared" si="9"/>
        <v>5</v>
      </c>
    </row>
    <row r="261" spans="1:19" x14ac:dyDescent="0.25">
      <c r="A261" s="4" t="s">
        <v>442</v>
      </c>
      <c r="B261" s="4">
        <v>14000</v>
      </c>
      <c r="C261" s="4">
        <v>14111</v>
      </c>
      <c r="D261" s="4" t="s">
        <v>443</v>
      </c>
      <c r="E261" s="4" t="s">
        <v>444</v>
      </c>
      <c r="F261" s="4" t="s">
        <v>445</v>
      </c>
      <c r="G261" s="5">
        <v>269000</v>
      </c>
      <c r="H261" s="4">
        <v>8</v>
      </c>
      <c r="I261" s="4">
        <v>2</v>
      </c>
      <c r="J261" s="4">
        <v>6</v>
      </c>
      <c r="K261" s="4">
        <v>9</v>
      </c>
      <c r="L261" s="4">
        <v>2</v>
      </c>
      <c r="M261" s="4">
        <v>7</v>
      </c>
      <c r="N261" s="5">
        <v>164000</v>
      </c>
      <c r="O261" s="5">
        <v>43200</v>
      </c>
      <c r="P261" s="5">
        <v>120800</v>
      </c>
      <c r="Q261" s="6">
        <v>42004</v>
      </c>
      <c r="R261">
        <f t="shared" si="8"/>
        <v>4</v>
      </c>
      <c r="S261">
        <f t="shared" si="9"/>
        <v>5</v>
      </c>
    </row>
    <row r="262" spans="1:19" x14ac:dyDescent="0.25">
      <c r="A262" s="4" t="s">
        <v>262</v>
      </c>
      <c r="B262" s="4">
        <v>14000</v>
      </c>
      <c r="C262" s="4">
        <v>14112</v>
      </c>
      <c r="D262" s="4" t="s">
        <v>263</v>
      </c>
      <c r="E262" s="4" t="s">
        <v>264</v>
      </c>
      <c r="F262" s="4" t="s">
        <v>265</v>
      </c>
      <c r="G262" s="5">
        <v>1391000</v>
      </c>
      <c r="H262" s="4">
        <v>36</v>
      </c>
      <c r="I262" s="4">
        <v>12</v>
      </c>
      <c r="J262" s="4">
        <v>24</v>
      </c>
      <c r="K262" s="4">
        <v>36</v>
      </c>
      <c r="L262" s="4">
        <v>12</v>
      </c>
      <c r="M262" s="4">
        <v>24</v>
      </c>
      <c r="N262" s="5">
        <v>928000</v>
      </c>
      <c r="O262" s="5">
        <v>318000</v>
      </c>
      <c r="P262" s="5">
        <v>610000</v>
      </c>
      <c r="Q262" s="6">
        <v>42004</v>
      </c>
      <c r="R262">
        <f t="shared" si="8"/>
        <v>12</v>
      </c>
      <c r="S262">
        <f t="shared" si="9"/>
        <v>12</v>
      </c>
    </row>
    <row r="263" spans="1:19" x14ac:dyDescent="0.25">
      <c r="A263" s="4" t="s">
        <v>306</v>
      </c>
      <c r="B263" s="4">
        <v>14000</v>
      </c>
      <c r="C263" s="4">
        <v>14112</v>
      </c>
      <c r="D263" s="4" t="s">
        <v>307</v>
      </c>
      <c r="E263" s="4" t="s">
        <v>308</v>
      </c>
      <c r="F263" s="4" t="s">
        <v>309</v>
      </c>
      <c r="G263" s="5">
        <v>1379000</v>
      </c>
      <c r="H263" s="4">
        <v>33</v>
      </c>
      <c r="I263" s="4">
        <v>11</v>
      </c>
      <c r="J263" s="4">
        <v>22</v>
      </c>
      <c r="K263" s="4">
        <v>35</v>
      </c>
      <c r="L263" s="4">
        <v>11</v>
      </c>
      <c r="M263" s="4">
        <v>24</v>
      </c>
      <c r="N263" s="5">
        <v>966500</v>
      </c>
      <c r="O263" s="5">
        <v>310500</v>
      </c>
      <c r="P263" s="5">
        <v>656000</v>
      </c>
      <c r="Q263" s="6">
        <v>42004</v>
      </c>
      <c r="R263">
        <f t="shared" si="8"/>
        <v>11</v>
      </c>
      <c r="S263">
        <f t="shared" si="9"/>
        <v>13</v>
      </c>
    </row>
    <row r="264" spans="1:19" x14ac:dyDescent="0.25">
      <c r="A264" s="4" t="s">
        <v>26</v>
      </c>
      <c r="B264" s="4">
        <v>14000</v>
      </c>
      <c r="C264" s="4">
        <v>14114</v>
      </c>
      <c r="D264" s="4" t="s">
        <v>27</v>
      </c>
      <c r="E264" s="4" t="s">
        <v>28</v>
      </c>
      <c r="F264" s="4" t="s">
        <v>29</v>
      </c>
      <c r="G264" s="5">
        <v>398000</v>
      </c>
      <c r="H264" s="4">
        <v>14</v>
      </c>
      <c r="I264" s="4">
        <v>4</v>
      </c>
      <c r="J264" s="4">
        <v>10</v>
      </c>
      <c r="K264" s="4">
        <v>16</v>
      </c>
      <c r="L264" s="4">
        <v>4</v>
      </c>
      <c r="M264" s="4">
        <v>12</v>
      </c>
      <c r="N264" s="5">
        <v>283000</v>
      </c>
      <c r="O264" s="5">
        <v>113000</v>
      </c>
      <c r="P264" s="5">
        <v>170000</v>
      </c>
      <c r="Q264" s="6">
        <v>42004</v>
      </c>
      <c r="R264">
        <f t="shared" si="8"/>
        <v>6</v>
      </c>
      <c r="S264">
        <f t="shared" si="9"/>
        <v>8</v>
      </c>
    </row>
    <row r="265" spans="1:19" x14ac:dyDescent="0.25">
      <c r="A265" s="4" t="s">
        <v>158</v>
      </c>
      <c r="B265" s="4">
        <v>14000</v>
      </c>
      <c r="C265" s="4">
        <v>14114</v>
      </c>
      <c r="D265" s="4" t="s">
        <v>159</v>
      </c>
      <c r="E265" s="4" t="s">
        <v>160</v>
      </c>
      <c r="F265" s="4" t="s">
        <v>161</v>
      </c>
      <c r="G265" s="5">
        <v>293000</v>
      </c>
      <c r="H265" s="4">
        <v>9</v>
      </c>
      <c r="I265" s="4">
        <v>2</v>
      </c>
      <c r="J265" s="4">
        <v>7</v>
      </c>
      <c r="K265" s="4">
        <v>10</v>
      </c>
      <c r="L265" s="4">
        <v>2</v>
      </c>
      <c r="M265" s="4">
        <v>8</v>
      </c>
      <c r="N265" s="5">
        <v>180050</v>
      </c>
      <c r="O265" s="5">
        <v>68050</v>
      </c>
      <c r="P265" s="5">
        <v>112000</v>
      </c>
      <c r="Q265" s="6">
        <v>42004</v>
      </c>
      <c r="R265">
        <f t="shared" si="8"/>
        <v>5</v>
      </c>
      <c r="S265">
        <f t="shared" si="9"/>
        <v>6</v>
      </c>
    </row>
    <row r="266" spans="1:19" x14ac:dyDescent="0.25">
      <c r="A266" s="4" t="s">
        <v>606</v>
      </c>
      <c r="B266" s="4">
        <v>14000</v>
      </c>
      <c r="C266" s="4">
        <v>14114</v>
      </c>
      <c r="D266" s="4" t="s">
        <v>607</v>
      </c>
      <c r="E266" s="4" t="s">
        <v>608</v>
      </c>
      <c r="F266" s="4" t="s">
        <v>609</v>
      </c>
      <c r="G266" s="5">
        <v>256000</v>
      </c>
      <c r="H266" s="4">
        <v>7</v>
      </c>
      <c r="I266" s="4">
        <v>2</v>
      </c>
      <c r="J266" s="4">
        <v>5</v>
      </c>
      <c r="K266" s="4">
        <v>10</v>
      </c>
      <c r="L266" s="4">
        <v>2</v>
      </c>
      <c r="M266" s="4">
        <v>8</v>
      </c>
      <c r="N266" s="5">
        <v>162000</v>
      </c>
      <c r="O266" s="5">
        <v>31050</v>
      </c>
      <c r="P266" s="5">
        <v>130950</v>
      </c>
      <c r="Q266" s="6">
        <v>42004</v>
      </c>
      <c r="R266">
        <f t="shared" si="8"/>
        <v>3</v>
      </c>
      <c r="S266">
        <f t="shared" si="9"/>
        <v>6</v>
      </c>
    </row>
    <row r="267" spans="1:19" x14ac:dyDescent="0.25">
      <c r="A267" s="4" t="s">
        <v>254</v>
      </c>
      <c r="B267" s="4">
        <v>14000</v>
      </c>
      <c r="C267" s="4">
        <v>14102</v>
      </c>
      <c r="D267" s="4" t="s">
        <v>255</v>
      </c>
      <c r="E267" s="4" t="s">
        <v>256</v>
      </c>
      <c r="F267" s="4" t="s">
        <v>257</v>
      </c>
      <c r="G267" s="5">
        <v>242000</v>
      </c>
      <c r="H267" s="4">
        <v>6</v>
      </c>
      <c r="I267" s="4">
        <v>2</v>
      </c>
      <c r="J267" s="4">
        <v>4</v>
      </c>
      <c r="K267" s="4">
        <v>7</v>
      </c>
      <c r="L267" s="4">
        <v>2</v>
      </c>
      <c r="M267" s="4">
        <v>5</v>
      </c>
      <c r="N267" s="5">
        <v>129000</v>
      </c>
      <c r="O267" s="5">
        <v>44550</v>
      </c>
      <c r="P267" s="5">
        <v>84450</v>
      </c>
      <c r="Q267" s="6">
        <v>41639</v>
      </c>
      <c r="R267">
        <f t="shared" si="8"/>
        <v>2</v>
      </c>
      <c r="S267">
        <f t="shared" si="9"/>
        <v>3</v>
      </c>
    </row>
    <row r="268" spans="1:19" x14ac:dyDescent="0.25">
      <c r="A268" s="4" t="s">
        <v>686</v>
      </c>
      <c r="B268" s="4">
        <v>14000</v>
      </c>
      <c r="C268" s="4">
        <v>14102</v>
      </c>
      <c r="D268" s="4" t="s">
        <v>687</v>
      </c>
      <c r="E268" s="4" t="s">
        <v>688</v>
      </c>
      <c r="F268" s="4" t="s">
        <v>689</v>
      </c>
      <c r="G268" s="5">
        <v>552000</v>
      </c>
      <c r="H268" s="4">
        <v>14</v>
      </c>
      <c r="I268" s="4">
        <v>2</v>
      </c>
      <c r="J268" s="4">
        <v>12</v>
      </c>
      <c r="K268" s="4">
        <v>15</v>
      </c>
      <c r="L268" s="4">
        <v>2</v>
      </c>
      <c r="M268" s="4">
        <v>13</v>
      </c>
      <c r="N268" s="5">
        <v>441250</v>
      </c>
      <c r="O268" s="5">
        <v>74250</v>
      </c>
      <c r="P268" s="5">
        <v>367000</v>
      </c>
      <c r="Q268" s="6">
        <v>41639</v>
      </c>
      <c r="R268">
        <f t="shared" si="8"/>
        <v>10</v>
      </c>
      <c r="S268">
        <f t="shared" si="9"/>
        <v>11</v>
      </c>
    </row>
    <row r="269" spans="1:19" x14ac:dyDescent="0.25">
      <c r="A269" s="4" t="s">
        <v>174</v>
      </c>
      <c r="B269" s="4">
        <v>14000</v>
      </c>
      <c r="C269" s="4">
        <v>14115</v>
      </c>
      <c r="D269" s="4" t="s">
        <v>175</v>
      </c>
      <c r="E269" s="4" t="s">
        <v>176</v>
      </c>
      <c r="F269" s="4" t="s">
        <v>177</v>
      </c>
      <c r="G269" s="5">
        <v>127000</v>
      </c>
      <c r="H269" s="4">
        <v>4</v>
      </c>
      <c r="I269" s="4">
        <v>2</v>
      </c>
      <c r="J269" s="4">
        <v>2</v>
      </c>
      <c r="K269" s="4">
        <v>5</v>
      </c>
      <c r="L269" s="4">
        <v>2</v>
      </c>
      <c r="M269" s="4">
        <v>3</v>
      </c>
      <c r="N269" s="5">
        <v>72000</v>
      </c>
      <c r="O269" s="5">
        <v>27000</v>
      </c>
      <c r="P269" s="5">
        <v>45000</v>
      </c>
      <c r="Q269" s="6">
        <v>41639</v>
      </c>
      <c r="R269">
        <f t="shared" si="8"/>
        <v>0</v>
      </c>
      <c r="S269">
        <f t="shared" si="9"/>
        <v>1</v>
      </c>
    </row>
    <row r="270" spans="1:19" x14ac:dyDescent="0.25">
      <c r="A270" s="4" t="s">
        <v>482</v>
      </c>
      <c r="B270" s="4">
        <v>14000</v>
      </c>
      <c r="C270" s="4">
        <v>14116</v>
      </c>
      <c r="D270" s="4" t="s">
        <v>483</v>
      </c>
      <c r="E270" s="4" t="s">
        <v>484</v>
      </c>
      <c r="F270" s="4" t="s">
        <v>485</v>
      </c>
      <c r="G270" s="5">
        <v>240000</v>
      </c>
      <c r="H270" s="4">
        <v>4</v>
      </c>
      <c r="I270" s="4">
        <v>1</v>
      </c>
      <c r="J270" s="4">
        <v>3</v>
      </c>
      <c r="K270" s="4">
        <v>4</v>
      </c>
      <c r="L270" s="4">
        <v>1</v>
      </c>
      <c r="M270" s="4">
        <v>3</v>
      </c>
      <c r="N270" s="5">
        <v>162000</v>
      </c>
      <c r="O270" s="5">
        <v>40500</v>
      </c>
      <c r="P270" s="5">
        <v>121500</v>
      </c>
      <c r="Q270" s="6">
        <v>41639</v>
      </c>
      <c r="R270">
        <f t="shared" si="8"/>
        <v>2</v>
      </c>
      <c r="S270">
        <f t="shared" si="9"/>
        <v>2</v>
      </c>
    </row>
    <row r="271" spans="1:19" x14ac:dyDescent="0.25">
      <c r="A271" s="4" t="s">
        <v>630</v>
      </c>
      <c r="B271" s="4">
        <v>14000</v>
      </c>
      <c r="C271" s="4">
        <v>14116</v>
      </c>
      <c r="D271" s="4" t="s">
        <v>631</v>
      </c>
      <c r="E271" s="4" t="s">
        <v>632</v>
      </c>
      <c r="F271" s="4" t="s">
        <v>633</v>
      </c>
      <c r="G271" s="5">
        <v>790000</v>
      </c>
      <c r="H271" s="4">
        <v>19</v>
      </c>
      <c r="I271" s="4">
        <v>4</v>
      </c>
      <c r="J271" s="4">
        <v>15</v>
      </c>
      <c r="K271" s="4">
        <v>19</v>
      </c>
      <c r="L271" s="4">
        <v>4</v>
      </c>
      <c r="M271" s="4">
        <v>15</v>
      </c>
      <c r="N271" s="5">
        <v>467750</v>
      </c>
      <c r="O271" s="5">
        <v>87750</v>
      </c>
      <c r="P271" s="5">
        <v>380000</v>
      </c>
      <c r="Q271" s="6">
        <v>41639</v>
      </c>
      <c r="R271">
        <f t="shared" si="8"/>
        <v>11</v>
      </c>
      <c r="S271">
        <f t="shared" si="9"/>
        <v>11</v>
      </c>
    </row>
    <row r="272" spans="1:19" x14ac:dyDescent="0.25">
      <c r="A272" s="4" t="s">
        <v>78</v>
      </c>
      <c r="B272" s="4">
        <v>14000</v>
      </c>
      <c r="C272" s="4">
        <v>14115</v>
      </c>
      <c r="D272" s="4" t="s">
        <v>79</v>
      </c>
      <c r="E272" s="4" t="s">
        <v>80</v>
      </c>
      <c r="F272" s="4" t="s">
        <v>81</v>
      </c>
      <c r="G272" s="5">
        <v>248000</v>
      </c>
      <c r="H272" s="4">
        <v>8</v>
      </c>
      <c r="I272" s="4">
        <v>4</v>
      </c>
      <c r="J272" s="4">
        <v>4</v>
      </c>
      <c r="K272" s="4">
        <v>8</v>
      </c>
      <c r="L272" s="4">
        <v>4</v>
      </c>
      <c r="M272" s="4">
        <v>4</v>
      </c>
      <c r="N272" s="5">
        <v>161450</v>
      </c>
      <c r="O272" s="5">
        <v>63450</v>
      </c>
      <c r="P272" s="5">
        <v>98000</v>
      </c>
      <c r="Q272" s="6">
        <v>41639</v>
      </c>
      <c r="R272">
        <f t="shared" si="8"/>
        <v>0</v>
      </c>
      <c r="S272">
        <f t="shared" si="9"/>
        <v>0</v>
      </c>
    </row>
    <row r="273" spans="1:19" x14ac:dyDescent="0.25">
      <c r="A273" s="4" t="s">
        <v>194</v>
      </c>
      <c r="B273" s="4">
        <v>14000</v>
      </c>
      <c r="C273" s="4">
        <v>14101</v>
      </c>
      <c r="D273" s="4" t="s">
        <v>195</v>
      </c>
      <c r="E273" s="4" t="s">
        <v>196</v>
      </c>
      <c r="F273" s="4" t="s">
        <v>197</v>
      </c>
      <c r="G273" s="5">
        <v>763000</v>
      </c>
      <c r="H273" s="4">
        <v>18</v>
      </c>
      <c r="I273" s="4">
        <v>4</v>
      </c>
      <c r="J273" s="4">
        <v>14</v>
      </c>
      <c r="K273" s="4">
        <v>18</v>
      </c>
      <c r="L273" s="4">
        <v>4</v>
      </c>
      <c r="M273" s="4">
        <v>14</v>
      </c>
      <c r="N273" s="5">
        <v>442000</v>
      </c>
      <c r="O273" s="5">
        <v>162000</v>
      </c>
      <c r="P273" s="5">
        <v>280000</v>
      </c>
      <c r="Q273" s="6">
        <v>42004</v>
      </c>
      <c r="R273">
        <f t="shared" si="8"/>
        <v>10</v>
      </c>
      <c r="S273">
        <f t="shared" si="9"/>
        <v>10</v>
      </c>
    </row>
    <row r="274" spans="1:19" x14ac:dyDescent="0.25">
      <c r="A274" s="4" t="s">
        <v>250</v>
      </c>
      <c r="B274" s="4">
        <v>14000</v>
      </c>
      <c r="C274" s="4">
        <v>14101</v>
      </c>
      <c r="D274" s="4" t="s">
        <v>251</v>
      </c>
      <c r="E274" s="4" t="s">
        <v>252</v>
      </c>
      <c r="F274" s="4" t="s">
        <v>253</v>
      </c>
      <c r="G274" s="5">
        <v>673833.8</v>
      </c>
      <c r="H274" s="4">
        <v>11</v>
      </c>
      <c r="I274" s="4">
        <v>4</v>
      </c>
      <c r="J274" s="4">
        <v>7</v>
      </c>
      <c r="K274" s="4">
        <v>12</v>
      </c>
      <c r="L274" s="4">
        <v>4</v>
      </c>
      <c r="M274" s="4">
        <v>8</v>
      </c>
      <c r="N274" s="5">
        <v>469000</v>
      </c>
      <c r="O274" s="5">
        <v>162000</v>
      </c>
      <c r="P274" s="5">
        <v>307000</v>
      </c>
      <c r="Q274" s="6">
        <v>42004</v>
      </c>
      <c r="R274">
        <f t="shared" si="8"/>
        <v>3</v>
      </c>
      <c r="S274">
        <f t="shared" si="9"/>
        <v>4</v>
      </c>
    </row>
    <row r="275" spans="1:19" x14ac:dyDescent="0.25">
      <c r="A275" s="4" t="s">
        <v>146</v>
      </c>
      <c r="B275" s="4">
        <v>14000</v>
      </c>
      <c r="C275" s="4">
        <v>14115</v>
      </c>
      <c r="D275" s="4" t="s">
        <v>147</v>
      </c>
      <c r="E275" s="4" t="s">
        <v>148</v>
      </c>
      <c r="F275" s="4" t="s">
        <v>149</v>
      </c>
      <c r="G275" s="5">
        <v>323000</v>
      </c>
      <c r="H275" s="4">
        <v>10</v>
      </c>
      <c r="I275" s="4">
        <v>4</v>
      </c>
      <c r="J275" s="4">
        <v>6</v>
      </c>
      <c r="K275" s="4">
        <v>11</v>
      </c>
      <c r="L275" s="4">
        <v>4</v>
      </c>
      <c r="M275" s="4">
        <v>7</v>
      </c>
      <c r="N275" s="5">
        <v>227000</v>
      </c>
      <c r="O275" s="5">
        <v>86400</v>
      </c>
      <c r="P275" s="5">
        <v>140600</v>
      </c>
      <c r="Q275" s="6">
        <v>42004</v>
      </c>
      <c r="R275">
        <f t="shared" si="8"/>
        <v>2</v>
      </c>
      <c r="S275">
        <f t="shared" si="9"/>
        <v>3</v>
      </c>
    </row>
    <row r="276" spans="1:19" x14ac:dyDescent="0.25">
      <c r="A276" s="4" t="s">
        <v>110</v>
      </c>
      <c r="B276" s="4">
        <v>14000</v>
      </c>
      <c r="C276" s="4">
        <v>14115</v>
      </c>
      <c r="D276" s="4" t="s">
        <v>111</v>
      </c>
      <c r="E276" s="4" t="s">
        <v>112</v>
      </c>
      <c r="F276" s="4" t="s">
        <v>113</v>
      </c>
      <c r="G276" s="5">
        <v>206000</v>
      </c>
      <c r="H276" s="4">
        <v>7</v>
      </c>
      <c r="I276" s="4">
        <v>3</v>
      </c>
      <c r="J276" s="4">
        <v>4</v>
      </c>
      <c r="K276" s="4">
        <v>7</v>
      </c>
      <c r="L276" s="4">
        <v>3</v>
      </c>
      <c r="M276" s="4">
        <v>4</v>
      </c>
      <c r="N276" s="5">
        <v>117900</v>
      </c>
      <c r="O276" s="5">
        <v>45900</v>
      </c>
      <c r="P276" s="5">
        <v>72000</v>
      </c>
      <c r="Q276" s="6">
        <v>42004</v>
      </c>
      <c r="R276">
        <f t="shared" si="8"/>
        <v>1</v>
      </c>
      <c r="S276">
        <f t="shared" si="9"/>
        <v>1</v>
      </c>
    </row>
    <row r="277" spans="1:19" x14ac:dyDescent="0.25">
      <c r="A277" s="4" t="s">
        <v>206</v>
      </c>
      <c r="B277" s="4">
        <v>14000</v>
      </c>
      <c r="C277" s="4">
        <v>14118</v>
      </c>
      <c r="D277" s="4" t="s">
        <v>207</v>
      </c>
      <c r="E277" s="4" t="s">
        <v>208</v>
      </c>
      <c r="F277" s="4" t="s">
        <v>209</v>
      </c>
      <c r="G277" s="5">
        <v>598000</v>
      </c>
      <c r="H277" s="4">
        <v>11</v>
      </c>
      <c r="I277" s="4">
        <v>4</v>
      </c>
      <c r="J277" s="4">
        <v>7</v>
      </c>
      <c r="K277" s="4">
        <v>12</v>
      </c>
      <c r="L277" s="4">
        <v>5</v>
      </c>
      <c r="M277" s="4">
        <v>7</v>
      </c>
      <c r="N277" s="5">
        <v>425050</v>
      </c>
      <c r="O277" s="5">
        <v>155050</v>
      </c>
      <c r="P277" s="5">
        <v>270000</v>
      </c>
      <c r="Q277" s="6">
        <v>42004</v>
      </c>
      <c r="R277">
        <f t="shared" si="8"/>
        <v>3</v>
      </c>
      <c r="S277">
        <f t="shared" si="9"/>
        <v>2</v>
      </c>
    </row>
    <row r="278" spans="1:19" x14ac:dyDescent="0.25">
      <c r="A278" s="4" t="s">
        <v>82</v>
      </c>
      <c r="B278" s="4">
        <v>14000</v>
      </c>
      <c r="C278" s="4">
        <v>14118</v>
      </c>
      <c r="D278" s="4" t="s">
        <v>83</v>
      </c>
      <c r="E278" s="4" t="s">
        <v>84</v>
      </c>
      <c r="F278" s="4" t="s">
        <v>85</v>
      </c>
      <c r="G278" s="5">
        <v>359000</v>
      </c>
      <c r="H278" s="4">
        <v>5</v>
      </c>
      <c r="I278" s="4">
        <v>2</v>
      </c>
      <c r="J278" s="4">
        <v>3</v>
      </c>
      <c r="K278" s="4">
        <v>5</v>
      </c>
      <c r="L278" s="4">
        <v>2</v>
      </c>
      <c r="M278" s="4">
        <v>3</v>
      </c>
      <c r="N278" s="5">
        <v>120250</v>
      </c>
      <c r="O278" s="5">
        <v>47250</v>
      </c>
      <c r="P278" s="5">
        <v>73000</v>
      </c>
      <c r="Q278" s="6">
        <v>42004</v>
      </c>
      <c r="R278">
        <f t="shared" si="8"/>
        <v>1</v>
      </c>
      <c r="S278">
        <f t="shared" si="9"/>
        <v>1</v>
      </c>
    </row>
    <row r="279" spans="1:19" x14ac:dyDescent="0.25">
      <c r="A279" s="4" t="s">
        <v>366</v>
      </c>
      <c r="B279" s="4">
        <v>14000</v>
      </c>
      <c r="C279" s="4">
        <v>14118</v>
      </c>
      <c r="D279" s="4" t="s">
        <v>367</v>
      </c>
      <c r="E279" s="4" t="s">
        <v>368</v>
      </c>
      <c r="F279" s="4" t="s">
        <v>369</v>
      </c>
      <c r="G279" s="5">
        <v>760938.92</v>
      </c>
      <c r="H279" s="4">
        <v>13</v>
      </c>
      <c r="I279" s="4">
        <v>3</v>
      </c>
      <c r="J279" s="4">
        <v>10</v>
      </c>
      <c r="K279" s="4">
        <v>15</v>
      </c>
      <c r="L279" s="4">
        <v>3</v>
      </c>
      <c r="M279" s="4">
        <v>12</v>
      </c>
      <c r="N279" s="5">
        <v>403500</v>
      </c>
      <c r="O279" s="5">
        <v>121500</v>
      </c>
      <c r="P279" s="5">
        <v>282000</v>
      </c>
      <c r="Q279" s="6">
        <v>42004</v>
      </c>
      <c r="R279">
        <f t="shared" si="8"/>
        <v>7</v>
      </c>
      <c r="S279">
        <f t="shared" si="9"/>
        <v>9</v>
      </c>
    </row>
    <row r="280" spans="1:19" x14ac:dyDescent="0.25">
      <c r="A280" s="4" t="s">
        <v>1178</v>
      </c>
      <c r="B280" s="4">
        <v>14000</v>
      </c>
      <c r="C280" s="4">
        <v>14111</v>
      </c>
      <c r="D280" s="4" t="s">
        <v>1179</v>
      </c>
      <c r="E280" s="4" t="s">
        <v>1180</v>
      </c>
      <c r="F280" s="4" t="s">
        <v>1181</v>
      </c>
      <c r="G280" s="5">
        <v>67000</v>
      </c>
      <c r="H280" s="4">
        <v>2</v>
      </c>
      <c r="I280" s="4">
        <v>0</v>
      </c>
      <c r="J280" s="4">
        <v>2</v>
      </c>
      <c r="K280" s="4">
        <v>4</v>
      </c>
      <c r="L280" s="4">
        <v>2</v>
      </c>
      <c r="M280" s="4">
        <v>2</v>
      </c>
      <c r="N280" s="5">
        <v>57000</v>
      </c>
      <c r="O280" s="4">
        <v>0</v>
      </c>
      <c r="P280" s="5">
        <v>57000</v>
      </c>
      <c r="Q280" s="6">
        <v>41274</v>
      </c>
      <c r="R280">
        <f t="shared" si="8"/>
        <v>2</v>
      </c>
      <c r="S280">
        <f t="shared" si="9"/>
        <v>0</v>
      </c>
    </row>
    <row r="281" spans="1:19" x14ac:dyDescent="0.25">
      <c r="A281" s="4" t="s">
        <v>530</v>
      </c>
      <c r="B281" s="4">
        <v>14000</v>
      </c>
      <c r="C281" s="4">
        <v>14117</v>
      </c>
      <c r="D281" s="4" t="s">
        <v>531</v>
      </c>
      <c r="E281" s="4" t="s">
        <v>532</v>
      </c>
      <c r="F281" s="4" t="s">
        <v>533</v>
      </c>
      <c r="G281" s="5">
        <v>279000</v>
      </c>
      <c r="H281" s="4">
        <v>4</v>
      </c>
      <c r="I281" s="4">
        <v>1</v>
      </c>
      <c r="J281" s="4">
        <v>3</v>
      </c>
      <c r="K281" s="4">
        <v>4</v>
      </c>
      <c r="L281" s="4">
        <v>1</v>
      </c>
      <c r="M281" s="4">
        <v>3</v>
      </c>
      <c r="N281" s="5">
        <v>77550</v>
      </c>
      <c r="O281" s="5">
        <v>17550</v>
      </c>
      <c r="P281" s="5">
        <v>60000</v>
      </c>
      <c r="Q281" s="6">
        <v>41274</v>
      </c>
      <c r="R281">
        <f t="shared" si="8"/>
        <v>2</v>
      </c>
      <c r="S281">
        <f t="shared" si="9"/>
        <v>2</v>
      </c>
    </row>
    <row r="282" spans="1:19" x14ac:dyDescent="0.25">
      <c r="A282" s="4" t="s">
        <v>1158</v>
      </c>
      <c r="B282" s="4">
        <v>14000</v>
      </c>
      <c r="C282" s="4">
        <v>14101</v>
      </c>
      <c r="D282" s="4" t="s">
        <v>1159</v>
      </c>
      <c r="E282" s="4" t="s">
        <v>1160</v>
      </c>
      <c r="F282" s="4" t="s">
        <v>1161</v>
      </c>
      <c r="G282" s="5">
        <v>75000</v>
      </c>
      <c r="H282" s="4">
        <v>1</v>
      </c>
      <c r="I282" s="4">
        <v>0</v>
      </c>
      <c r="J282" s="4">
        <v>1</v>
      </c>
      <c r="K282" s="4">
        <v>2</v>
      </c>
      <c r="L282" s="4">
        <v>1</v>
      </c>
      <c r="M282" s="4">
        <v>1</v>
      </c>
      <c r="N282" s="5">
        <v>35000</v>
      </c>
      <c r="O282" s="4">
        <v>0</v>
      </c>
      <c r="P282" s="5">
        <v>35000</v>
      </c>
      <c r="Q282" s="6">
        <v>41639</v>
      </c>
      <c r="R282">
        <f t="shared" si="8"/>
        <v>1</v>
      </c>
      <c r="S282">
        <f t="shared" si="9"/>
        <v>0</v>
      </c>
    </row>
    <row r="283" spans="1:19" x14ac:dyDescent="0.25">
      <c r="A283" s="4" t="s">
        <v>1170</v>
      </c>
      <c r="B283" s="4">
        <v>14000</v>
      </c>
      <c r="C283" s="4">
        <v>14101</v>
      </c>
      <c r="D283" s="4" t="s">
        <v>1171</v>
      </c>
      <c r="E283" s="4" t="s">
        <v>1172</v>
      </c>
      <c r="F283" s="4" t="s">
        <v>1173</v>
      </c>
      <c r="G283" s="5">
        <v>155800</v>
      </c>
      <c r="H283" s="4">
        <v>1</v>
      </c>
      <c r="I283" s="4">
        <v>0</v>
      </c>
      <c r="J283" s="4">
        <v>1</v>
      </c>
      <c r="K283" s="4">
        <v>2</v>
      </c>
      <c r="L283" s="4">
        <v>1</v>
      </c>
      <c r="M283" s="4">
        <v>1</v>
      </c>
      <c r="N283" s="5">
        <v>77000</v>
      </c>
      <c r="O283" s="4">
        <v>0</v>
      </c>
      <c r="P283" s="5">
        <v>77000</v>
      </c>
      <c r="Q283" s="6">
        <v>42004</v>
      </c>
      <c r="R283">
        <f t="shared" si="8"/>
        <v>1</v>
      </c>
      <c r="S283">
        <f t="shared" si="9"/>
        <v>0</v>
      </c>
    </row>
    <row r="284" spans="1:19" x14ac:dyDescent="0.25">
      <c r="A284" s="4" t="s">
        <v>458</v>
      </c>
      <c r="B284" s="4">
        <v>14000</v>
      </c>
      <c r="C284" s="4">
        <v>14101</v>
      </c>
      <c r="D284" s="4" t="s">
        <v>459</v>
      </c>
      <c r="E284" s="4" t="s">
        <v>460</v>
      </c>
      <c r="F284" s="4" t="s">
        <v>461</v>
      </c>
      <c r="G284" s="5">
        <v>839752.75</v>
      </c>
      <c r="H284" s="4">
        <v>20</v>
      </c>
      <c r="I284" s="4">
        <v>3</v>
      </c>
      <c r="J284" s="4">
        <v>17</v>
      </c>
      <c r="K284" s="4">
        <v>21</v>
      </c>
      <c r="L284" s="4">
        <v>3</v>
      </c>
      <c r="M284" s="4">
        <v>18</v>
      </c>
      <c r="N284" s="5">
        <v>381000</v>
      </c>
      <c r="O284" s="5">
        <v>98250</v>
      </c>
      <c r="P284" s="5">
        <v>282750</v>
      </c>
      <c r="Q284" s="6">
        <v>42004</v>
      </c>
      <c r="R284">
        <f t="shared" si="8"/>
        <v>14</v>
      </c>
      <c r="S284">
        <f t="shared" si="9"/>
        <v>15</v>
      </c>
    </row>
    <row r="285" spans="1:19" x14ac:dyDescent="0.25">
      <c r="A285" s="4" t="s">
        <v>98</v>
      </c>
      <c r="B285" s="4">
        <v>14000</v>
      </c>
      <c r="C285" s="4">
        <v>14101</v>
      </c>
      <c r="D285" s="4" t="s">
        <v>99</v>
      </c>
      <c r="E285" s="4" t="s">
        <v>100</v>
      </c>
      <c r="F285" s="4" t="s">
        <v>101</v>
      </c>
      <c r="G285" s="5">
        <v>730000</v>
      </c>
      <c r="H285" s="4">
        <v>10</v>
      </c>
      <c r="I285" s="4">
        <v>3</v>
      </c>
      <c r="J285" s="4">
        <v>7</v>
      </c>
      <c r="K285" s="4">
        <v>11</v>
      </c>
      <c r="L285" s="4">
        <v>3</v>
      </c>
      <c r="M285" s="4">
        <v>8</v>
      </c>
      <c r="N285" s="5">
        <v>289400</v>
      </c>
      <c r="O285" s="5">
        <v>113400</v>
      </c>
      <c r="P285" s="5">
        <v>176000</v>
      </c>
      <c r="Q285" s="6">
        <v>42004</v>
      </c>
      <c r="R285">
        <f t="shared" si="8"/>
        <v>4</v>
      </c>
      <c r="S285">
        <f t="shared" si="9"/>
        <v>5</v>
      </c>
    </row>
    <row r="286" spans="1:19" x14ac:dyDescent="0.25">
      <c r="A286" s="4" t="s">
        <v>42</v>
      </c>
      <c r="B286" s="4">
        <v>14000</v>
      </c>
      <c r="C286" s="4">
        <v>14115</v>
      </c>
      <c r="D286" s="4" t="s">
        <v>43</v>
      </c>
      <c r="E286" s="4" t="s">
        <v>44</v>
      </c>
      <c r="F286" s="4" t="s">
        <v>45</v>
      </c>
      <c r="G286" s="5">
        <v>363000</v>
      </c>
      <c r="H286" s="4">
        <v>12</v>
      </c>
      <c r="I286" s="4">
        <v>5</v>
      </c>
      <c r="J286" s="4">
        <v>7</v>
      </c>
      <c r="K286" s="4">
        <v>12</v>
      </c>
      <c r="L286" s="4">
        <v>5</v>
      </c>
      <c r="M286" s="4">
        <v>7</v>
      </c>
      <c r="N286" s="5">
        <v>207350</v>
      </c>
      <c r="O286" s="5">
        <v>82350</v>
      </c>
      <c r="P286" s="5">
        <v>125000</v>
      </c>
      <c r="Q286" s="6">
        <v>42004</v>
      </c>
      <c r="R286">
        <f t="shared" si="8"/>
        <v>2</v>
      </c>
      <c r="S286">
        <f t="shared" si="9"/>
        <v>2</v>
      </c>
    </row>
    <row r="287" spans="1:19" x14ac:dyDescent="0.25">
      <c r="A287" s="4" t="s">
        <v>234</v>
      </c>
      <c r="B287" s="4">
        <v>14000</v>
      </c>
      <c r="C287" s="4">
        <v>14116</v>
      </c>
      <c r="D287" s="4" t="s">
        <v>235</v>
      </c>
      <c r="E287" s="4" t="s">
        <v>236</v>
      </c>
      <c r="F287" s="4" t="s">
        <v>237</v>
      </c>
      <c r="G287" s="5">
        <v>1633000</v>
      </c>
      <c r="H287" s="4">
        <v>20</v>
      </c>
      <c r="I287" s="4">
        <v>8</v>
      </c>
      <c r="J287" s="4">
        <v>12</v>
      </c>
      <c r="K287" s="4">
        <v>21</v>
      </c>
      <c r="L287" s="4">
        <v>8</v>
      </c>
      <c r="M287" s="4">
        <v>13</v>
      </c>
      <c r="N287" s="5">
        <v>836000</v>
      </c>
      <c r="O287" s="5">
        <v>290250</v>
      </c>
      <c r="P287" s="5">
        <v>545750</v>
      </c>
      <c r="Q287" s="6">
        <v>42004</v>
      </c>
      <c r="R287">
        <f t="shared" si="8"/>
        <v>4</v>
      </c>
      <c r="S287">
        <f t="shared" si="9"/>
        <v>5</v>
      </c>
    </row>
    <row r="288" spans="1:19" x14ac:dyDescent="0.25">
      <c r="A288" s="4" t="s">
        <v>598</v>
      </c>
      <c r="B288" s="4">
        <v>15000</v>
      </c>
      <c r="C288" s="4">
        <v>15121</v>
      </c>
      <c r="D288" s="4" t="s">
        <v>599</v>
      </c>
      <c r="E288" s="4" t="s">
        <v>600</v>
      </c>
      <c r="F288" s="4" t="s">
        <v>601</v>
      </c>
      <c r="G288" s="5">
        <v>720000</v>
      </c>
      <c r="H288" s="4">
        <v>13</v>
      </c>
      <c r="I288" s="4">
        <v>4</v>
      </c>
      <c r="J288" s="4">
        <v>9</v>
      </c>
      <c r="K288" s="4">
        <v>13</v>
      </c>
      <c r="L288" s="4">
        <v>4</v>
      </c>
      <c r="M288" s="4">
        <v>9</v>
      </c>
      <c r="N288" s="5">
        <v>424000</v>
      </c>
      <c r="O288" s="5">
        <v>84000</v>
      </c>
      <c r="P288" s="5">
        <v>340000</v>
      </c>
      <c r="Q288" s="6">
        <v>42004</v>
      </c>
      <c r="R288">
        <f t="shared" si="8"/>
        <v>5</v>
      </c>
      <c r="S288">
        <f t="shared" si="9"/>
        <v>5</v>
      </c>
    </row>
    <row r="289" spans="1:19" x14ac:dyDescent="0.25">
      <c r="A289" s="4" t="s">
        <v>806</v>
      </c>
      <c r="B289" s="4">
        <v>15000</v>
      </c>
      <c r="C289" s="4">
        <v>15116</v>
      </c>
      <c r="D289" s="4" t="s">
        <v>807</v>
      </c>
      <c r="E289" s="4" t="s">
        <v>808</v>
      </c>
      <c r="F289" s="4" t="s">
        <v>809</v>
      </c>
      <c r="G289" s="5">
        <v>110000</v>
      </c>
      <c r="H289" s="4">
        <v>3</v>
      </c>
      <c r="I289" s="4">
        <v>1</v>
      </c>
      <c r="J289" s="4">
        <v>2</v>
      </c>
      <c r="K289" s="4">
        <v>3</v>
      </c>
      <c r="L289" s="4">
        <v>1</v>
      </c>
      <c r="M289" s="4">
        <v>2</v>
      </c>
      <c r="N289" s="5">
        <v>81000</v>
      </c>
      <c r="O289" s="5">
        <v>9000</v>
      </c>
      <c r="P289" s="5">
        <v>72000</v>
      </c>
      <c r="Q289" s="6">
        <v>41639</v>
      </c>
      <c r="R289">
        <f t="shared" si="8"/>
        <v>1</v>
      </c>
      <c r="S289">
        <f t="shared" si="9"/>
        <v>1</v>
      </c>
    </row>
    <row r="290" spans="1:19" x14ac:dyDescent="0.25">
      <c r="A290" s="4" t="s">
        <v>298</v>
      </c>
      <c r="B290" s="4">
        <v>15000</v>
      </c>
      <c r="C290" s="4">
        <v>15128</v>
      </c>
      <c r="D290" s="4" t="s">
        <v>299</v>
      </c>
      <c r="E290" s="4" t="s">
        <v>300</v>
      </c>
      <c r="F290" s="4" t="s">
        <v>301</v>
      </c>
      <c r="G290" s="5">
        <v>440000</v>
      </c>
      <c r="H290" s="4">
        <v>8</v>
      </c>
      <c r="I290" s="4">
        <v>2</v>
      </c>
      <c r="J290" s="4">
        <v>6</v>
      </c>
      <c r="K290" s="4">
        <v>9</v>
      </c>
      <c r="L290" s="4">
        <v>3</v>
      </c>
      <c r="M290" s="4">
        <v>6</v>
      </c>
      <c r="N290" s="5">
        <v>251000</v>
      </c>
      <c r="O290" s="5">
        <v>81000</v>
      </c>
      <c r="P290" s="5">
        <v>170000</v>
      </c>
      <c r="Q290" s="6">
        <v>42004</v>
      </c>
      <c r="R290">
        <f t="shared" si="8"/>
        <v>4</v>
      </c>
      <c r="S290">
        <f t="shared" si="9"/>
        <v>3</v>
      </c>
    </row>
    <row r="291" spans="1:19" x14ac:dyDescent="0.25">
      <c r="A291" s="4" t="s">
        <v>274</v>
      </c>
      <c r="B291" s="4">
        <v>15000</v>
      </c>
      <c r="C291" s="4">
        <v>15114</v>
      </c>
      <c r="D291" s="4" t="s">
        <v>275</v>
      </c>
      <c r="E291" s="4" t="s">
        <v>276</v>
      </c>
      <c r="F291" s="4" t="s">
        <v>277</v>
      </c>
      <c r="G291" s="5">
        <v>181000</v>
      </c>
      <c r="H291" s="4">
        <v>5</v>
      </c>
      <c r="I291" s="4">
        <v>2</v>
      </c>
      <c r="J291" s="4">
        <v>3</v>
      </c>
      <c r="K291" s="4">
        <v>6</v>
      </c>
      <c r="L291" s="4">
        <v>2</v>
      </c>
      <c r="M291" s="4">
        <v>4</v>
      </c>
      <c r="N291" s="5">
        <v>98500</v>
      </c>
      <c r="O291" s="5">
        <v>33000</v>
      </c>
      <c r="P291" s="5">
        <v>65500</v>
      </c>
      <c r="Q291" s="6">
        <v>41274</v>
      </c>
      <c r="R291">
        <f t="shared" si="8"/>
        <v>1</v>
      </c>
      <c r="S291">
        <f t="shared" si="9"/>
        <v>2</v>
      </c>
    </row>
    <row r="292" spans="1:19" x14ac:dyDescent="0.25">
      <c r="A292" s="4" t="s">
        <v>642</v>
      </c>
      <c r="B292" s="4">
        <v>15000</v>
      </c>
      <c r="C292" s="4">
        <v>15118</v>
      </c>
      <c r="D292" s="4" t="s">
        <v>643</v>
      </c>
      <c r="E292" s="4" t="s">
        <v>644</v>
      </c>
      <c r="F292" s="4" t="s">
        <v>645</v>
      </c>
      <c r="G292" s="5">
        <v>112000</v>
      </c>
      <c r="H292" s="4">
        <v>3</v>
      </c>
      <c r="I292" s="4">
        <v>1</v>
      </c>
      <c r="J292" s="4">
        <v>2</v>
      </c>
      <c r="K292" s="4">
        <v>3</v>
      </c>
      <c r="L292" s="4">
        <v>1</v>
      </c>
      <c r="M292" s="4">
        <v>2</v>
      </c>
      <c r="N292" s="5">
        <v>57800</v>
      </c>
      <c r="O292" s="5">
        <v>10800</v>
      </c>
      <c r="P292" s="5">
        <v>47000</v>
      </c>
      <c r="Q292" s="6">
        <v>41639</v>
      </c>
      <c r="R292">
        <f t="shared" si="8"/>
        <v>1</v>
      </c>
      <c r="S292">
        <f t="shared" si="9"/>
        <v>1</v>
      </c>
    </row>
    <row r="293" spans="1:19" x14ac:dyDescent="0.25">
      <c r="A293" s="4" t="s">
        <v>974</v>
      </c>
      <c r="B293" s="4">
        <v>15000</v>
      </c>
      <c r="C293" s="4">
        <v>15124</v>
      </c>
      <c r="D293" s="4" t="s">
        <v>975</v>
      </c>
      <c r="E293" s="4" t="s">
        <v>976</v>
      </c>
      <c r="F293" s="4" t="s">
        <v>977</v>
      </c>
      <c r="G293" s="5">
        <v>118612.88</v>
      </c>
      <c r="H293" s="4">
        <v>3</v>
      </c>
      <c r="I293" s="4">
        <v>1</v>
      </c>
      <c r="J293" s="4">
        <v>2</v>
      </c>
      <c r="K293" s="4">
        <v>3</v>
      </c>
      <c r="L293" s="4">
        <v>1</v>
      </c>
      <c r="M293" s="4">
        <v>2</v>
      </c>
      <c r="N293" s="5">
        <v>79050</v>
      </c>
      <c r="O293" s="5">
        <v>4050</v>
      </c>
      <c r="P293" s="5">
        <v>75000</v>
      </c>
      <c r="Q293" s="6">
        <v>41639</v>
      </c>
      <c r="R293">
        <f t="shared" si="8"/>
        <v>1</v>
      </c>
      <c r="S293">
        <f t="shared" si="9"/>
        <v>1</v>
      </c>
    </row>
    <row r="294" spans="1:19" x14ac:dyDescent="0.25">
      <c r="A294" s="4" t="s">
        <v>486</v>
      </c>
      <c r="B294" s="4">
        <v>15000</v>
      </c>
      <c r="C294" s="4">
        <v>15113</v>
      </c>
      <c r="D294" s="4" t="s">
        <v>487</v>
      </c>
      <c r="E294" s="4" t="s">
        <v>488</v>
      </c>
      <c r="F294" s="4" t="s">
        <v>489</v>
      </c>
      <c r="G294" s="5">
        <v>277000</v>
      </c>
      <c r="H294" s="4">
        <v>7</v>
      </c>
      <c r="I294" s="4">
        <v>2</v>
      </c>
      <c r="J294" s="4">
        <v>5</v>
      </c>
      <c r="K294" s="4">
        <v>7</v>
      </c>
      <c r="L294" s="4">
        <v>2</v>
      </c>
      <c r="M294" s="4">
        <v>5</v>
      </c>
      <c r="N294" s="5">
        <v>184000</v>
      </c>
      <c r="O294" s="5">
        <v>46000</v>
      </c>
      <c r="P294" s="5">
        <v>138000</v>
      </c>
      <c r="Q294" s="6">
        <v>42004</v>
      </c>
      <c r="R294">
        <f t="shared" si="8"/>
        <v>3</v>
      </c>
      <c r="S294">
        <f t="shared" si="9"/>
        <v>3</v>
      </c>
    </row>
    <row r="295" spans="1:19" x14ac:dyDescent="0.25">
      <c r="A295" s="4" t="s">
        <v>182</v>
      </c>
      <c r="B295" s="4">
        <v>15000</v>
      </c>
      <c r="C295" s="4">
        <v>15113</v>
      </c>
      <c r="D295" s="4" t="s">
        <v>183</v>
      </c>
      <c r="E295" s="4" t="s">
        <v>184</v>
      </c>
      <c r="F295" s="4" t="s">
        <v>185</v>
      </c>
      <c r="G295" s="5">
        <v>410000</v>
      </c>
      <c r="H295" s="4">
        <v>11</v>
      </c>
      <c r="I295" s="4">
        <v>3</v>
      </c>
      <c r="J295" s="4">
        <v>8</v>
      </c>
      <c r="K295" s="4">
        <v>11</v>
      </c>
      <c r="L295" s="4">
        <v>3</v>
      </c>
      <c r="M295" s="4">
        <v>8</v>
      </c>
      <c r="N295" s="5">
        <v>204000</v>
      </c>
      <c r="O295" s="5">
        <v>76000</v>
      </c>
      <c r="P295" s="5">
        <v>128000</v>
      </c>
      <c r="Q295" s="6">
        <v>42004</v>
      </c>
      <c r="R295">
        <f t="shared" si="8"/>
        <v>5</v>
      </c>
      <c r="S295">
        <f t="shared" si="9"/>
        <v>5</v>
      </c>
    </row>
    <row r="296" spans="1:19" x14ac:dyDescent="0.25">
      <c r="A296" s="4" t="s">
        <v>594</v>
      </c>
      <c r="B296" s="4">
        <v>15000</v>
      </c>
      <c r="C296" s="4">
        <v>15113</v>
      </c>
      <c r="D296" s="4" t="s">
        <v>595</v>
      </c>
      <c r="E296" s="4" t="s">
        <v>596</v>
      </c>
      <c r="F296" s="4" t="s">
        <v>597</v>
      </c>
      <c r="G296" s="5">
        <v>244000</v>
      </c>
      <c r="H296" s="4">
        <v>7</v>
      </c>
      <c r="I296" s="4">
        <v>1</v>
      </c>
      <c r="J296" s="4">
        <v>6</v>
      </c>
      <c r="K296" s="4">
        <v>7</v>
      </c>
      <c r="L296" s="4">
        <v>1</v>
      </c>
      <c r="M296" s="4">
        <v>6</v>
      </c>
      <c r="N296" s="5">
        <v>150000</v>
      </c>
      <c r="O296" s="5">
        <v>30000</v>
      </c>
      <c r="P296" s="5">
        <v>120000</v>
      </c>
      <c r="Q296" s="6">
        <v>42004</v>
      </c>
      <c r="R296">
        <f t="shared" si="8"/>
        <v>5</v>
      </c>
      <c r="S296">
        <f t="shared" si="9"/>
        <v>5</v>
      </c>
    </row>
    <row r="297" spans="1:19" x14ac:dyDescent="0.25">
      <c r="A297" s="4" t="s">
        <v>874</v>
      </c>
      <c r="B297" s="4">
        <v>15000</v>
      </c>
      <c r="C297" s="4">
        <v>15121</v>
      </c>
      <c r="D297" s="4" t="s">
        <v>875</v>
      </c>
      <c r="E297" s="4" t="s">
        <v>876</v>
      </c>
      <c r="F297" s="4" t="s">
        <v>877</v>
      </c>
      <c r="G297" s="5">
        <v>194000</v>
      </c>
      <c r="H297" s="4">
        <v>5</v>
      </c>
      <c r="I297" s="4">
        <v>1</v>
      </c>
      <c r="J297" s="4">
        <v>4</v>
      </c>
      <c r="K297" s="4">
        <v>5</v>
      </c>
      <c r="L297" s="4">
        <v>1</v>
      </c>
      <c r="M297" s="4">
        <v>4</v>
      </c>
      <c r="N297" s="5">
        <v>105000</v>
      </c>
      <c r="O297" s="5">
        <v>9000</v>
      </c>
      <c r="P297" s="5">
        <v>96000</v>
      </c>
      <c r="Q297" s="6">
        <v>42004</v>
      </c>
      <c r="R297">
        <f t="shared" si="8"/>
        <v>3</v>
      </c>
      <c r="S297">
        <f t="shared" si="9"/>
        <v>3</v>
      </c>
    </row>
    <row r="298" spans="1:19" x14ac:dyDescent="0.25">
      <c r="A298" s="4" t="s">
        <v>966</v>
      </c>
      <c r="B298" s="4">
        <v>16000</v>
      </c>
      <c r="C298" s="4">
        <v>16121</v>
      </c>
      <c r="D298" s="4" t="s">
        <v>967</v>
      </c>
      <c r="E298" s="4" t="s">
        <v>968</v>
      </c>
      <c r="F298" s="4" t="s">
        <v>969</v>
      </c>
      <c r="G298" s="5">
        <v>180000</v>
      </c>
      <c r="H298" s="4">
        <v>4</v>
      </c>
      <c r="I298" s="4">
        <v>2</v>
      </c>
      <c r="J298" s="4">
        <v>2</v>
      </c>
      <c r="K298" s="4">
        <v>5</v>
      </c>
      <c r="L298" s="4">
        <v>2</v>
      </c>
      <c r="M298" s="4">
        <v>3</v>
      </c>
      <c r="N298" s="5">
        <v>113000</v>
      </c>
      <c r="O298" s="5">
        <v>6000</v>
      </c>
      <c r="P298" s="5">
        <v>107000</v>
      </c>
      <c r="Q298" s="6">
        <v>42004</v>
      </c>
      <c r="R298">
        <f t="shared" si="8"/>
        <v>0</v>
      </c>
      <c r="S298">
        <f t="shared" si="9"/>
        <v>1</v>
      </c>
    </row>
    <row r="299" spans="1:19" x14ac:dyDescent="0.25">
      <c r="A299" s="4" t="s">
        <v>426</v>
      </c>
      <c r="B299" s="4">
        <v>16000</v>
      </c>
      <c r="C299" s="4">
        <v>16111</v>
      </c>
      <c r="D299" s="4" t="s">
        <v>427</v>
      </c>
      <c r="E299" s="4" t="s">
        <v>428</v>
      </c>
      <c r="F299" s="4" t="s">
        <v>429</v>
      </c>
      <c r="G299" s="5">
        <v>99000</v>
      </c>
      <c r="H299" s="4">
        <v>3</v>
      </c>
      <c r="I299" s="4">
        <v>1</v>
      </c>
      <c r="J299" s="4">
        <v>2</v>
      </c>
      <c r="K299" s="4">
        <v>3</v>
      </c>
      <c r="L299" s="4">
        <v>1</v>
      </c>
      <c r="M299" s="4">
        <v>2</v>
      </c>
      <c r="N299" s="5">
        <v>55350</v>
      </c>
      <c r="O299" s="5">
        <v>15350</v>
      </c>
      <c r="P299" s="5">
        <v>40000</v>
      </c>
      <c r="Q299" s="6">
        <v>41639</v>
      </c>
      <c r="R299">
        <f t="shared" si="8"/>
        <v>1</v>
      </c>
      <c r="S299">
        <f t="shared" si="9"/>
        <v>1</v>
      </c>
    </row>
    <row r="300" spans="1:19" x14ac:dyDescent="0.25">
      <c r="A300" s="4" t="s">
        <v>1010</v>
      </c>
      <c r="B300" s="4">
        <v>16000</v>
      </c>
      <c r="C300" s="4">
        <v>16117</v>
      </c>
      <c r="D300" s="4" t="s">
        <v>1011</v>
      </c>
      <c r="E300" s="4" t="s">
        <v>1012</v>
      </c>
      <c r="F300" s="4" t="s">
        <v>1013</v>
      </c>
      <c r="G300" s="5">
        <v>171000</v>
      </c>
      <c r="H300" s="4">
        <v>4</v>
      </c>
      <c r="I300" s="4">
        <v>2</v>
      </c>
      <c r="J300" s="4">
        <v>2</v>
      </c>
      <c r="K300" s="4">
        <v>5</v>
      </c>
      <c r="L300" s="4">
        <v>3</v>
      </c>
      <c r="M300" s="4">
        <v>2</v>
      </c>
      <c r="N300" s="5">
        <v>113000</v>
      </c>
      <c r="O300" s="5">
        <v>3000</v>
      </c>
      <c r="P300" s="5">
        <v>110000</v>
      </c>
      <c r="Q300" s="6">
        <v>41639</v>
      </c>
      <c r="R300">
        <f t="shared" si="8"/>
        <v>0</v>
      </c>
      <c r="S300">
        <f t="shared" si="9"/>
        <v>-1</v>
      </c>
    </row>
    <row r="301" spans="1:19" x14ac:dyDescent="0.25">
      <c r="A301" s="4" t="s">
        <v>326</v>
      </c>
      <c r="B301" s="4">
        <v>16000</v>
      </c>
      <c r="C301" s="4">
        <v>16118</v>
      </c>
      <c r="D301" s="4" t="s">
        <v>327</v>
      </c>
      <c r="E301" s="4" t="s">
        <v>328</v>
      </c>
      <c r="F301" s="4" t="s">
        <v>329</v>
      </c>
      <c r="G301" s="5">
        <v>207000</v>
      </c>
      <c r="H301" s="4">
        <v>2</v>
      </c>
      <c r="I301" s="4">
        <v>1</v>
      </c>
      <c r="J301" s="4">
        <v>1</v>
      </c>
      <c r="K301" s="4">
        <v>2</v>
      </c>
      <c r="L301" s="4">
        <v>1</v>
      </c>
      <c r="M301" s="4">
        <v>1</v>
      </c>
      <c r="N301" s="5">
        <v>105000</v>
      </c>
      <c r="O301" s="5">
        <v>33000</v>
      </c>
      <c r="P301" s="5">
        <v>72000</v>
      </c>
      <c r="Q301" s="6">
        <v>41639</v>
      </c>
      <c r="R301">
        <f t="shared" si="8"/>
        <v>0</v>
      </c>
      <c r="S301">
        <f t="shared" si="9"/>
        <v>0</v>
      </c>
    </row>
    <row r="302" spans="1:19" x14ac:dyDescent="0.25">
      <c r="A302" s="4" t="s">
        <v>890</v>
      </c>
      <c r="B302" s="4">
        <v>16000</v>
      </c>
      <c r="C302" s="4">
        <v>16122</v>
      </c>
      <c r="D302" s="4" t="s">
        <v>891</v>
      </c>
      <c r="E302" s="4" t="s">
        <v>892</v>
      </c>
      <c r="F302" s="4" t="s">
        <v>893</v>
      </c>
      <c r="G302" s="5">
        <v>109000</v>
      </c>
      <c r="H302" s="4">
        <v>7</v>
      </c>
      <c r="I302" s="4">
        <v>2</v>
      </c>
      <c r="J302" s="4">
        <v>5</v>
      </c>
      <c r="K302" s="4">
        <v>7</v>
      </c>
      <c r="L302" s="4">
        <v>2</v>
      </c>
      <c r="M302" s="4">
        <v>5</v>
      </c>
      <c r="N302" s="5">
        <v>76053</v>
      </c>
      <c r="O302" s="5">
        <v>6053</v>
      </c>
      <c r="P302" s="5">
        <v>70000</v>
      </c>
      <c r="Q302" s="6">
        <v>41639</v>
      </c>
      <c r="R302">
        <f t="shared" si="8"/>
        <v>3</v>
      </c>
      <c r="S302">
        <f t="shared" si="9"/>
        <v>3</v>
      </c>
    </row>
    <row r="303" spans="1:19" x14ac:dyDescent="0.25">
      <c r="A303" s="4" t="s">
        <v>334</v>
      </c>
      <c r="B303" s="4">
        <v>16000</v>
      </c>
      <c r="C303" s="4">
        <v>16123</v>
      </c>
      <c r="D303" s="4" t="s">
        <v>335</v>
      </c>
      <c r="E303" s="4" t="s">
        <v>336</v>
      </c>
      <c r="F303" s="4" t="s">
        <v>337</v>
      </c>
      <c r="G303" s="5">
        <v>84000</v>
      </c>
      <c r="H303" s="4">
        <v>2</v>
      </c>
      <c r="I303" s="4">
        <v>1</v>
      </c>
      <c r="J303" s="4">
        <v>1</v>
      </c>
      <c r="K303" s="4">
        <v>2</v>
      </c>
      <c r="L303" s="4">
        <v>1</v>
      </c>
      <c r="M303" s="4">
        <v>1</v>
      </c>
      <c r="N303" s="5">
        <v>48000</v>
      </c>
      <c r="O303" s="5">
        <v>15000</v>
      </c>
      <c r="P303" s="5">
        <v>33000</v>
      </c>
      <c r="Q303" s="6">
        <v>41639</v>
      </c>
      <c r="R303">
        <f t="shared" si="8"/>
        <v>0</v>
      </c>
      <c r="S303">
        <f t="shared" si="9"/>
        <v>0</v>
      </c>
    </row>
    <row r="304" spans="1:19" x14ac:dyDescent="0.25">
      <c r="A304" s="4" t="s">
        <v>398</v>
      </c>
      <c r="B304" s="4">
        <v>16000</v>
      </c>
      <c r="C304" s="4">
        <v>16113</v>
      </c>
      <c r="D304" s="4" t="s">
        <v>399</v>
      </c>
      <c r="E304" s="4" t="s">
        <v>400</v>
      </c>
      <c r="F304" s="4" t="s">
        <v>401</v>
      </c>
      <c r="G304" s="5">
        <v>159000</v>
      </c>
      <c r="H304" s="4">
        <v>2</v>
      </c>
      <c r="I304" s="4">
        <v>1</v>
      </c>
      <c r="J304" s="4">
        <v>1</v>
      </c>
      <c r="K304" s="4">
        <v>2</v>
      </c>
      <c r="L304" s="4">
        <v>1</v>
      </c>
      <c r="M304" s="4">
        <v>1</v>
      </c>
      <c r="N304" s="5">
        <v>49120</v>
      </c>
      <c r="O304" s="5">
        <v>14000</v>
      </c>
      <c r="P304" s="5">
        <v>35120</v>
      </c>
      <c r="Q304" s="6">
        <v>41274</v>
      </c>
      <c r="R304">
        <f t="shared" si="8"/>
        <v>0</v>
      </c>
      <c r="S304">
        <f t="shared" si="9"/>
        <v>0</v>
      </c>
    </row>
    <row r="305" spans="1:19" x14ac:dyDescent="0.25">
      <c r="A305" s="4" t="s">
        <v>210</v>
      </c>
      <c r="B305" s="4">
        <v>16000</v>
      </c>
      <c r="C305" s="4">
        <v>16113</v>
      </c>
      <c r="D305" s="4" t="s">
        <v>211</v>
      </c>
      <c r="E305" s="4" t="s">
        <v>212</v>
      </c>
      <c r="F305" s="4" t="s">
        <v>213</v>
      </c>
      <c r="G305" s="5">
        <v>71000</v>
      </c>
      <c r="H305" s="4">
        <v>4</v>
      </c>
      <c r="I305" s="4">
        <v>2</v>
      </c>
      <c r="J305" s="4">
        <v>2</v>
      </c>
      <c r="K305" s="4">
        <v>4</v>
      </c>
      <c r="L305" s="4">
        <v>2</v>
      </c>
      <c r="M305" s="4">
        <v>2</v>
      </c>
      <c r="N305" s="5">
        <v>31000</v>
      </c>
      <c r="O305" s="5">
        <v>11000</v>
      </c>
      <c r="P305" s="5">
        <v>20000</v>
      </c>
      <c r="Q305" s="6">
        <v>41274</v>
      </c>
      <c r="R305">
        <f t="shared" si="8"/>
        <v>0</v>
      </c>
      <c r="S305">
        <f t="shared" si="9"/>
        <v>0</v>
      </c>
    </row>
    <row r="306" spans="1:19" x14ac:dyDescent="0.25">
      <c r="A306" s="4" t="s">
        <v>1282</v>
      </c>
      <c r="B306" s="4">
        <v>16000</v>
      </c>
      <c r="C306" s="4">
        <v>16117</v>
      </c>
      <c r="D306" s="4" t="s">
        <v>1283</v>
      </c>
      <c r="E306" s="4" t="s">
        <v>1284</v>
      </c>
      <c r="F306" s="4" t="s">
        <v>1285</v>
      </c>
      <c r="G306" s="5">
        <v>149000</v>
      </c>
      <c r="H306" s="4">
        <v>4</v>
      </c>
      <c r="I306" s="4">
        <v>0</v>
      </c>
      <c r="J306" s="4">
        <v>4</v>
      </c>
      <c r="K306" s="4">
        <v>6</v>
      </c>
      <c r="L306" s="4">
        <v>2</v>
      </c>
      <c r="M306" s="4">
        <v>4</v>
      </c>
      <c r="N306" s="5">
        <v>40000</v>
      </c>
      <c r="O306" s="4">
        <v>0</v>
      </c>
      <c r="P306" s="5">
        <v>40000</v>
      </c>
      <c r="Q306" s="6">
        <v>41274</v>
      </c>
      <c r="R306">
        <f t="shared" si="8"/>
        <v>4</v>
      </c>
      <c r="S306">
        <f t="shared" si="9"/>
        <v>2</v>
      </c>
    </row>
    <row r="307" spans="1:19" x14ac:dyDescent="0.25">
      <c r="A307" s="4" t="s">
        <v>802</v>
      </c>
      <c r="B307" s="4">
        <v>16000</v>
      </c>
      <c r="C307" s="4">
        <v>16120</v>
      </c>
      <c r="D307" s="4" t="s">
        <v>803</v>
      </c>
      <c r="E307" s="4" t="s">
        <v>804</v>
      </c>
      <c r="F307" s="4" t="s">
        <v>805</v>
      </c>
      <c r="G307" s="5">
        <v>133000</v>
      </c>
      <c r="H307" s="4">
        <v>2</v>
      </c>
      <c r="I307" s="4">
        <v>1</v>
      </c>
      <c r="J307" s="4">
        <v>1</v>
      </c>
      <c r="K307" s="4">
        <v>2</v>
      </c>
      <c r="L307" s="4">
        <v>1</v>
      </c>
      <c r="M307" s="4">
        <v>1</v>
      </c>
      <c r="N307" s="5">
        <v>95750</v>
      </c>
      <c r="O307" s="5">
        <v>10750</v>
      </c>
      <c r="P307" s="5">
        <v>85000</v>
      </c>
      <c r="Q307" s="6">
        <v>41274</v>
      </c>
      <c r="R307">
        <f t="shared" si="8"/>
        <v>0</v>
      </c>
      <c r="S307">
        <f t="shared" si="9"/>
        <v>0</v>
      </c>
    </row>
    <row r="308" spans="1:19" x14ac:dyDescent="0.25">
      <c r="A308" s="4" t="s">
        <v>1142</v>
      </c>
      <c r="B308" s="4">
        <v>16000</v>
      </c>
      <c r="C308" s="4">
        <v>16120</v>
      </c>
      <c r="D308" s="4" t="s">
        <v>1143</v>
      </c>
      <c r="E308" s="4" t="s">
        <v>1144</v>
      </c>
      <c r="F308" s="4" t="s">
        <v>1145</v>
      </c>
      <c r="G308" s="5">
        <v>122000</v>
      </c>
      <c r="H308" s="4">
        <v>1</v>
      </c>
      <c r="I308" s="4">
        <v>0</v>
      </c>
      <c r="J308" s="4">
        <v>1</v>
      </c>
      <c r="K308" s="4">
        <v>2</v>
      </c>
      <c r="L308" s="4">
        <v>1</v>
      </c>
      <c r="M308" s="4">
        <v>1</v>
      </c>
      <c r="N308" s="5">
        <v>75000</v>
      </c>
      <c r="O308" s="4">
        <v>0</v>
      </c>
      <c r="P308" s="5">
        <v>75000</v>
      </c>
      <c r="Q308" s="6">
        <v>41274</v>
      </c>
      <c r="R308">
        <f t="shared" si="8"/>
        <v>1</v>
      </c>
      <c r="S308">
        <f t="shared" si="9"/>
        <v>0</v>
      </c>
    </row>
    <row r="309" spans="1:19" x14ac:dyDescent="0.25">
      <c r="A309" s="4" t="s">
        <v>154</v>
      </c>
      <c r="B309" s="4">
        <v>16000</v>
      </c>
      <c r="C309" s="4">
        <v>16112</v>
      </c>
      <c r="D309" s="4" t="s">
        <v>155</v>
      </c>
      <c r="E309" s="4" t="s">
        <v>156</v>
      </c>
      <c r="F309" s="4" t="s">
        <v>157</v>
      </c>
      <c r="G309" s="5">
        <v>223000</v>
      </c>
      <c r="H309" s="4">
        <v>3</v>
      </c>
      <c r="I309" s="4">
        <v>1</v>
      </c>
      <c r="J309" s="4">
        <v>2</v>
      </c>
      <c r="K309" s="4">
        <v>3</v>
      </c>
      <c r="L309" s="4">
        <v>1</v>
      </c>
      <c r="M309" s="4">
        <v>2</v>
      </c>
      <c r="N309" s="5">
        <v>161000</v>
      </c>
      <c r="O309" s="5">
        <v>61000</v>
      </c>
      <c r="P309" s="5">
        <v>100000</v>
      </c>
      <c r="Q309" s="6">
        <v>41639</v>
      </c>
      <c r="R309">
        <f t="shared" si="8"/>
        <v>1</v>
      </c>
      <c r="S309">
        <f t="shared" si="9"/>
        <v>1</v>
      </c>
    </row>
    <row r="310" spans="1:19" x14ac:dyDescent="0.25">
      <c r="A310" s="4" t="s">
        <v>558</v>
      </c>
      <c r="B310" s="4">
        <v>16000</v>
      </c>
      <c r="C310" s="4">
        <v>16112</v>
      </c>
      <c r="D310" s="4" t="s">
        <v>559</v>
      </c>
      <c r="E310" s="4" t="s">
        <v>560</v>
      </c>
      <c r="F310" s="4" t="s">
        <v>561</v>
      </c>
      <c r="G310" s="5">
        <v>255000</v>
      </c>
      <c r="H310" s="4">
        <v>4</v>
      </c>
      <c r="I310" s="4">
        <v>1</v>
      </c>
      <c r="J310" s="4">
        <v>3</v>
      </c>
      <c r="K310" s="4">
        <v>4</v>
      </c>
      <c r="L310" s="4">
        <v>1</v>
      </c>
      <c r="M310" s="4">
        <v>3</v>
      </c>
      <c r="N310" s="5">
        <v>191000</v>
      </c>
      <c r="O310" s="5">
        <v>41000</v>
      </c>
      <c r="P310" s="5">
        <v>150000</v>
      </c>
      <c r="Q310" s="6">
        <v>41639</v>
      </c>
      <c r="R310">
        <f t="shared" si="8"/>
        <v>2</v>
      </c>
      <c r="S310">
        <f t="shared" si="9"/>
        <v>2</v>
      </c>
    </row>
    <row r="311" spans="1:19" x14ac:dyDescent="0.25">
      <c r="A311" s="4" t="s">
        <v>866</v>
      </c>
      <c r="B311" s="4">
        <v>16000</v>
      </c>
      <c r="C311" s="4">
        <v>16114</v>
      </c>
      <c r="D311" s="4" t="s">
        <v>867</v>
      </c>
      <c r="E311" s="4" t="s">
        <v>868</v>
      </c>
      <c r="F311" s="4" t="s">
        <v>869</v>
      </c>
      <c r="G311" s="5">
        <v>144060</v>
      </c>
      <c r="H311" s="4">
        <v>2</v>
      </c>
      <c r="I311" s="4">
        <v>1</v>
      </c>
      <c r="J311" s="4">
        <v>1</v>
      </c>
      <c r="K311" s="4">
        <v>2</v>
      </c>
      <c r="L311" s="4">
        <v>1</v>
      </c>
      <c r="M311" s="4">
        <v>1</v>
      </c>
      <c r="N311" s="5">
        <v>113306</v>
      </c>
      <c r="O311" s="5">
        <v>10000</v>
      </c>
      <c r="P311" s="5">
        <v>103306</v>
      </c>
      <c r="Q311" s="6">
        <v>41639</v>
      </c>
      <c r="R311">
        <f t="shared" si="8"/>
        <v>0</v>
      </c>
      <c r="S311">
        <f t="shared" si="9"/>
        <v>0</v>
      </c>
    </row>
    <row r="312" spans="1:19" x14ac:dyDescent="0.25">
      <c r="A312" s="4" t="s">
        <v>58</v>
      </c>
      <c r="B312" s="4">
        <v>16000</v>
      </c>
      <c r="C312" s="4">
        <v>16118</v>
      </c>
      <c r="D312" s="4" t="s">
        <v>59</v>
      </c>
      <c r="E312" s="4" t="s">
        <v>60</v>
      </c>
      <c r="F312" s="4" t="s">
        <v>61</v>
      </c>
      <c r="G312" s="5">
        <v>225000</v>
      </c>
      <c r="H312" s="4">
        <v>3</v>
      </c>
      <c r="I312" s="4">
        <v>1</v>
      </c>
      <c r="J312" s="4">
        <v>2</v>
      </c>
      <c r="K312" s="4">
        <v>3</v>
      </c>
      <c r="L312" s="4">
        <v>1</v>
      </c>
      <c r="M312" s="4">
        <v>2</v>
      </c>
      <c r="N312" s="5">
        <v>86000</v>
      </c>
      <c r="O312" s="5">
        <v>34000</v>
      </c>
      <c r="P312" s="5">
        <v>52000</v>
      </c>
      <c r="Q312" s="6">
        <v>41639</v>
      </c>
      <c r="R312">
        <f t="shared" si="8"/>
        <v>1</v>
      </c>
      <c r="S312">
        <f t="shared" si="9"/>
        <v>1</v>
      </c>
    </row>
    <row r="313" spans="1:19" x14ac:dyDescent="0.25">
      <c r="A313" s="4" t="s">
        <v>222</v>
      </c>
      <c r="B313" s="4">
        <v>16000</v>
      </c>
      <c r="C313" s="4">
        <v>16121</v>
      </c>
      <c r="D313" s="4" t="s">
        <v>223</v>
      </c>
      <c r="E313" s="4" t="s">
        <v>224</v>
      </c>
      <c r="F313" s="4" t="s">
        <v>225</v>
      </c>
      <c r="G313" s="5">
        <v>362000</v>
      </c>
      <c r="H313" s="4">
        <v>5</v>
      </c>
      <c r="I313" s="4">
        <v>3</v>
      </c>
      <c r="J313" s="4">
        <v>2</v>
      </c>
      <c r="K313" s="4">
        <v>5</v>
      </c>
      <c r="L313" s="4">
        <v>3</v>
      </c>
      <c r="M313" s="4">
        <v>2</v>
      </c>
      <c r="N313" s="5">
        <v>153998</v>
      </c>
      <c r="O313" s="5">
        <v>53998</v>
      </c>
      <c r="P313" s="5">
        <v>100000</v>
      </c>
      <c r="Q313" s="6">
        <v>41639</v>
      </c>
      <c r="R313">
        <f t="shared" si="8"/>
        <v>-1</v>
      </c>
      <c r="S313">
        <f t="shared" si="9"/>
        <v>-1</v>
      </c>
    </row>
    <row r="314" spans="1:19" x14ac:dyDescent="0.25">
      <c r="A314" s="4" t="s">
        <v>1378</v>
      </c>
      <c r="B314" s="4">
        <v>16000</v>
      </c>
      <c r="C314" s="4">
        <v>16121</v>
      </c>
      <c r="D314" s="4" t="s">
        <v>1379</v>
      </c>
      <c r="E314" s="4" t="s">
        <v>1380</v>
      </c>
      <c r="F314" s="4" t="s">
        <v>1381</v>
      </c>
      <c r="G314" s="5">
        <v>478904.93</v>
      </c>
      <c r="H314" s="4">
        <v>11</v>
      </c>
      <c r="I314" s="4">
        <v>0</v>
      </c>
      <c r="J314" s="4">
        <v>11</v>
      </c>
      <c r="K314" s="4">
        <v>12</v>
      </c>
      <c r="L314" s="4">
        <v>1</v>
      </c>
      <c r="M314" s="4">
        <v>11</v>
      </c>
      <c r="N314" s="5">
        <v>363000</v>
      </c>
      <c r="O314" s="4">
        <v>0</v>
      </c>
      <c r="P314" s="5">
        <v>363000</v>
      </c>
      <c r="Q314" s="6">
        <v>41639</v>
      </c>
      <c r="R314">
        <f t="shared" si="8"/>
        <v>11</v>
      </c>
      <c r="S314">
        <f t="shared" si="9"/>
        <v>10</v>
      </c>
    </row>
    <row r="315" spans="1:19" x14ac:dyDescent="0.25">
      <c r="A315" s="4" t="s">
        <v>646</v>
      </c>
      <c r="B315" s="4">
        <v>16000</v>
      </c>
      <c r="C315" s="4">
        <v>16122</v>
      </c>
      <c r="D315" s="4" t="s">
        <v>647</v>
      </c>
      <c r="E315" s="4" t="s">
        <v>648</v>
      </c>
      <c r="F315" s="4" t="s">
        <v>649</v>
      </c>
      <c r="G315" s="5">
        <v>234000</v>
      </c>
      <c r="H315" s="4">
        <v>5</v>
      </c>
      <c r="I315" s="4">
        <v>2</v>
      </c>
      <c r="J315" s="4">
        <v>3</v>
      </c>
      <c r="K315" s="4">
        <v>5</v>
      </c>
      <c r="L315" s="4">
        <v>2</v>
      </c>
      <c r="M315" s="4">
        <v>3</v>
      </c>
      <c r="N315" s="5">
        <v>102000</v>
      </c>
      <c r="O315" s="5">
        <v>19000</v>
      </c>
      <c r="P315" s="5">
        <v>83000</v>
      </c>
      <c r="Q315" s="6">
        <v>41639</v>
      </c>
      <c r="R315">
        <f t="shared" si="8"/>
        <v>1</v>
      </c>
      <c r="S315">
        <f t="shared" si="9"/>
        <v>1</v>
      </c>
    </row>
    <row r="316" spans="1:19" x14ac:dyDescent="0.25">
      <c r="A316" s="4" t="s">
        <v>654</v>
      </c>
      <c r="B316" s="4">
        <v>16000</v>
      </c>
      <c r="C316" s="4">
        <v>16118</v>
      </c>
      <c r="D316" s="4" t="s">
        <v>655</v>
      </c>
      <c r="E316" s="4" t="s">
        <v>656</v>
      </c>
      <c r="F316" s="4" t="s">
        <v>657</v>
      </c>
      <c r="G316" s="5">
        <v>432883.69</v>
      </c>
      <c r="H316" s="4">
        <v>6</v>
      </c>
      <c r="I316" s="4">
        <v>2</v>
      </c>
      <c r="J316" s="4">
        <v>4</v>
      </c>
      <c r="K316" s="4">
        <v>6</v>
      </c>
      <c r="L316" s="4">
        <v>2</v>
      </c>
      <c r="M316" s="4">
        <v>4</v>
      </c>
      <c r="N316" s="5">
        <v>235199</v>
      </c>
      <c r="O316" s="5">
        <v>43199</v>
      </c>
      <c r="P316" s="5">
        <v>192000</v>
      </c>
      <c r="Q316" s="6">
        <v>42004</v>
      </c>
      <c r="R316">
        <f t="shared" si="8"/>
        <v>2</v>
      </c>
      <c r="S316">
        <f t="shared" si="9"/>
        <v>2</v>
      </c>
    </row>
    <row r="317" spans="1:19" x14ac:dyDescent="0.25">
      <c r="A317" s="4" t="s">
        <v>1334</v>
      </c>
      <c r="B317" s="4">
        <v>17000</v>
      </c>
      <c r="C317" s="4">
        <v>17110</v>
      </c>
      <c r="D317" s="4" t="s">
        <v>1335</v>
      </c>
      <c r="E317" s="4" t="s">
        <v>1336</v>
      </c>
      <c r="F317" s="4" t="s">
        <v>1337</v>
      </c>
      <c r="G317" s="5">
        <v>185000</v>
      </c>
      <c r="H317" s="4">
        <v>6</v>
      </c>
      <c r="I317" s="4">
        <v>0</v>
      </c>
      <c r="J317" s="4">
        <v>6</v>
      </c>
      <c r="K317" s="4">
        <v>10</v>
      </c>
      <c r="L317" s="4">
        <v>3</v>
      </c>
      <c r="M317" s="4">
        <v>7</v>
      </c>
      <c r="N317" s="5">
        <v>137000</v>
      </c>
      <c r="O317" s="4">
        <v>0</v>
      </c>
      <c r="P317" s="5">
        <v>137000</v>
      </c>
      <c r="Q317" s="6">
        <v>41639</v>
      </c>
      <c r="R317">
        <f t="shared" si="8"/>
        <v>6</v>
      </c>
      <c r="S317">
        <f t="shared" si="9"/>
        <v>4</v>
      </c>
    </row>
    <row r="318" spans="1:19" x14ac:dyDescent="0.25">
      <c r="A318" s="4" t="s">
        <v>1078</v>
      </c>
      <c r="B318" s="4">
        <v>17000</v>
      </c>
      <c r="C318" s="4">
        <v>17111</v>
      </c>
      <c r="D318" s="4" t="s">
        <v>1079</v>
      </c>
      <c r="E318" s="4" t="s">
        <v>1080</v>
      </c>
      <c r="F318" s="4" t="s">
        <v>1081</v>
      </c>
      <c r="G318" s="5">
        <v>168711.96</v>
      </c>
      <c r="H318" s="4">
        <v>1</v>
      </c>
      <c r="I318" s="4">
        <v>0</v>
      </c>
      <c r="J318" s="4">
        <v>1</v>
      </c>
      <c r="K318" s="4">
        <v>2</v>
      </c>
      <c r="L318" s="4">
        <v>1</v>
      </c>
      <c r="M318" s="4">
        <v>1</v>
      </c>
      <c r="N318" s="5">
        <v>60000</v>
      </c>
      <c r="O318" s="4">
        <v>0</v>
      </c>
      <c r="P318" s="5">
        <v>60000</v>
      </c>
      <c r="Q318" s="6">
        <v>41639</v>
      </c>
      <c r="R318">
        <f t="shared" si="8"/>
        <v>1</v>
      </c>
      <c r="S318">
        <f t="shared" si="9"/>
        <v>0</v>
      </c>
    </row>
    <row r="319" spans="1:19" x14ac:dyDescent="0.25">
      <c r="A319" s="4" t="s">
        <v>1186</v>
      </c>
      <c r="B319" s="4">
        <v>17000</v>
      </c>
      <c r="C319" s="4">
        <v>17220</v>
      </c>
      <c r="D319" s="4" t="s">
        <v>1187</v>
      </c>
      <c r="E319" s="4" t="s">
        <v>1188</v>
      </c>
      <c r="F319" s="4" t="s">
        <v>1189</v>
      </c>
      <c r="G319" s="5">
        <v>368000</v>
      </c>
      <c r="H319" s="4">
        <v>5</v>
      </c>
      <c r="I319" s="4">
        <v>0</v>
      </c>
      <c r="J319" s="4">
        <v>5</v>
      </c>
      <c r="K319" s="4">
        <v>10</v>
      </c>
      <c r="L319" s="4">
        <v>5</v>
      </c>
      <c r="M319" s="4">
        <v>5</v>
      </c>
      <c r="N319" s="5">
        <v>218000</v>
      </c>
      <c r="O319" s="4">
        <v>0</v>
      </c>
      <c r="P319" s="5">
        <v>218000</v>
      </c>
      <c r="Q319" s="6">
        <v>41639</v>
      </c>
      <c r="R319">
        <f t="shared" si="8"/>
        <v>5</v>
      </c>
      <c r="S319">
        <f t="shared" si="9"/>
        <v>0</v>
      </c>
    </row>
    <row r="320" spans="1:19" x14ac:dyDescent="0.25">
      <c r="A320" s="4" t="s">
        <v>1318</v>
      </c>
      <c r="B320" s="4">
        <v>17000</v>
      </c>
      <c r="C320" s="4">
        <v>17101</v>
      </c>
      <c r="D320" s="4" t="s">
        <v>1319</v>
      </c>
      <c r="E320" s="4" t="s">
        <v>1320</v>
      </c>
      <c r="F320" s="4" t="s">
        <v>1321</v>
      </c>
      <c r="G320" s="5">
        <v>266135.82</v>
      </c>
      <c r="H320" s="4">
        <v>4</v>
      </c>
      <c r="I320" s="4">
        <v>0</v>
      </c>
      <c r="J320" s="4">
        <v>4</v>
      </c>
      <c r="K320" s="4">
        <v>5</v>
      </c>
      <c r="L320" s="4">
        <v>1</v>
      </c>
      <c r="M320" s="4">
        <v>4</v>
      </c>
      <c r="N320" s="5">
        <v>82000</v>
      </c>
      <c r="O320" s="4">
        <v>0</v>
      </c>
      <c r="P320" s="5">
        <v>82000</v>
      </c>
      <c r="Q320" s="6">
        <v>42004</v>
      </c>
      <c r="R320">
        <f t="shared" si="8"/>
        <v>4</v>
      </c>
      <c r="S320">
        <f t="shared" si="9"/>
        <v>3</v>
      </c>
    </row>
    <row r="321" spans="1:19" x14ac:dyDescent="0.25">
      <c r="A321" s="4" t="s">
        <v>1354</v>
      </c>
      <c r="B321" s="4">
        <v>17000</v>
      </c>
      <c r="C321" s="4">
        <v>17110</v>
      </c>
      <c r="D321" s="4" t="s">
        <v>1355</v>
      </c>
      <c r="E321" s="4" t="s">
        <v>1356</v>
      </c>
      <c r="F321" s="4" t="s">
        <v>1357</v>
      </c>
      <c r="G321" s="5">
        <v>273602.17</v>
      </c>
      <c r="H321" s="4">
        <v>6</v>
      </c>
      <c r="I321" s="4">
        <v>0</v>
      </c>
      <c r="J321" s="4">
        <v>6</v>
      </c>
      <c r="K321" s="4">
        <v>11</v>
      </c>
      <c r="L321" s="4">
        <v>3</v>
      </c>
      <c r="M321" s="4">
        <v>8</v>
      </c>
      <c r="N321" s="5">
        <v>84000</v>
      </c>
      <c r="O321" s="4">
        <v>0</v>
      </c>
      <c r="P321" s="5">
        <v>84000</v>
      </c>
      <c r="Q321" s="6">
        <v>42004</v>
      </c>
      <c r="R321">
        <f t="shared" si="8"/>
        <v>6</v>
      </c>
      <c r="S321">
        <f t="shared" si="9"/>
        <v>5</v>
      </c>
    </row>
    <row r="322" spans="1:19" x14ac:dyDescent="0.25">
      <c r="A322" s="4" t="s">
        <v>1190</v>
      </c>
      <c r="B322" s="4">
        <v>17000</v>
      </c>
      <c r="C322" s="4">
        <v>17220</v>
      </c>
      <c r="D322" s="4" t="s">
        <v>1191</v>
      </c>
      <c r="E322" s="4" t="s">
        <v>1192</v>
      </c>
      <c r="F322" s="4" t="s">
        <v>1193</v>
      </c>
      <c r="G322" s="5">
        <v>268000</v>
      </c>
      <c r="H322" s="4">
        <v>5</v>
      </c>
      <c r="I322" s="4">
        <v>0</v>
      </c>
      <c r="J322" s="4">
        <v>5</v>
      </c>
      <c r="K322" s="4">
        <v>10</v>
      </c>
      <c r="L322" s="4">
        <v>5</v>
      </c>
      <c r="M322" s="4">
        <v>5</v>
      </c>
      <c r="N322" s="5">
        <v>190000</v>
      </c>
      <c r="O322" s="4">
        <v>0</v>
      </c>
      <c r="P322" s="5">
        <v>190000</v>
      </c>
      <c r="Q322" s="6">
        <v>42004</v>
      </c>
      <c r="R322">
        <f t="shared" si="8"/>
        <v>5</v>
      </c>
      <c r="S322">
        <f t="shared" si="9"/>
        <v>0</v>
      </c>
    </row>
    <row r="323" spans="1:19" x14ac:dyDescent="0.25">
      <c r="A323" s="4" t="s">
        <v>1250</v>
      </c>
      <c r="B323" s="4">
        <v>17000</v>
      </c>
      <c r="C323" s="4">
        <v>17220</v>
      </c>
      <c r="D323" s="4" t="s">
        <v>1251</v>
      </c>
      <c r="E323" s="4" t="s">
        <v>1252</v>
      </c>
      <c r="F323" s="4" t="s">
        <v>1253</v>
      </c>
      <c r="G323" s="5">
        <v>260000</v>
      </c>
      <c r="H323" s="4">
        <v>5</v>
      </c>
      <c r="I323" s="4">
        <v>0</v>
      </c>
      <c r="J323" s="4">
        <v>5</v>
      </c>
      <c r="K323" s="4">
        <v>9</v>
      </c>
      <c r="L323" s="4">
        <v>4</v>
      </c>
      <c r="M323" s="4">
        <v>5</v>
      </c>
      <c r="N323" s="5">
        <v>168000</v>
      </c>
      <c r="O323" s="4">
        <v>0</v>
      </c>
      <c r="P323" s="5">
        <v>168000</v>
      </c>
      <c r="Q323" s="6">
        <v>42004</v>
      </c>
      <c r="R323">
        <f t="shared" ref="R323:R348" si="10">J323-I323</f>
        <v>5</v>
      </c>
      <c r="S323">
        <f t="shared" ref="S323:S348" si="11">M323-L323</f>
        <v>1</v>
      </c>
    </row>
    <row r="324" spans="1:19" x14ac:dyDescent="0.25">
      <c r="A324" s="4" t="s">
        <v>818</v>
      </c>
      <c r="B324" s="4">
        <v>17000</v>
      </c>
      <c r="C324" s="4">
        <v>17101</v>
      </c>
      <c r="D324" s="4" t="s">
        <v>819</v>
      </c>
      <c r="E324" s="4" t="s">
        <v>820</v>
      </c>
      <c r="F324" s="4" t="s">
        <v>821</v>
      </c>
      <c r="G324" s="5">
        <v>100000</v>
      </c>
      <c r="H324" s="4">
        <v>2</v>
      </c>
      <c r="I324" s="4">
        <v>0</v>
      </c>
      <c r="J324" s="4">
        <v>2</v>
      </c>
      <c r="K324" s="4">
        <v>3</v>
      </c>
      <c r="L324" s="4">
        <v>1</v>
      </c>
      <c r="M324" s="4">
        <v>2</v>
      </c>
      <c r="N324" s="5">
        <v>47000</v>
      </c>
      <c r="O324" s="5">
        <v>5000</v>
      </c>
      <c r="P324" s="5">
        <v>42000</v>
      </c>
      <c r="Q324" s="6">
        <v>41274</v>
      </c>
      <c r="R324">
        <f t="shared" si="10"/>
        <v>2</v>
      </c>
      <c r="S324">
        <f t="shared" si="11"/>
        <v>1</v>
      </c>
    </row>
    <row r="325" spans="1:19" x14ac:dyDescent="0.25">
      <c r="A325" s="4" t="s">
        <v>794</v>
      </c>
      <c r="B325" s="4">
        <v>17000</v>
      </c>
      <c r="C325" s="4">
        <v>17101</v>
      </c>
      <c r="D325" s="4" t="s">
        <v>795</v>
      </c>
      <c r="E325" s="4" t="s">
        <v>796</v>
      </c>
      <c r="F325" s="4" t="s">
        <v>797</v>
      </c>
      <c r="G325" s="5">
        <v>100000</v>
      </c>
      <c r="H325" s="4">
        <v>1</v>
      </c>
      <c r="I325" s="4">
        <v>0</v>
      </c>
      <c r="J325" s="4">
        <v>1</v>
      </c>
      <c r="K325" s="4">
        <v>2</v>
      </c>
      <c r="L325" s="4">
        <v>1</v>
      </c>
      <c r="M325" s="4">
        <v>1</v>
      </c>
      <c r="N325" s="5">
        <v>42000</v>
      </c>
      <c r="O325" s="5">
        <v>5000</v>
      </c>
      <c r="P325" s="5">
        <v>37000</v>
      </c>
      <c r="Q325" s="6">
        <v>41274</v>
      </c>
      <c r="R325">
        <f t="shared" si="10"/>
        <v>1</v>
      </c>
      <c r="S325">
        <f t="shared" si="11"/>
        <v>0</v>
      </c>
    </row>
    <row r="326" spans="1:19" x14ac:dyDescent="0.25">
      <c r="A326" s="4" t="s">
        <v>1258</v>
      </c>
      <c r="B326" s="4">
        <v>17000</v>
      </c>
      <c r="C326" s="4">
        <v>17101</v>
      </c>
      <c r="D326" s="4" t="s">
        <v>1259</v>
      </c>
      <c r="E326" s="4" t="s">
        <v>1260</v>
      </c>
      <c r="F326" s="4" t="s">
        <v>1261</v>
      </c>
      <c r="G326" s="5">
        <v>86000</v>
      </c>
      <c r="H326" s="4">
        <v>2</v>
      </c>
      <c r="I326" s="4">
        <v>0</v>
      </c>
      <c r="J326" s="4">
        <v>2</v>
      </c>
      <c r="K326" s="4">
        <v>4</v>
      </c>
      <c r="L326" s="4">
        <v>1</v>
      </c>
      <c r="M326" s="4">
        <v>3</v>
      </c>
      <c r="N326" s="5">
        <v>60000</v>
      </c>
      <c r="O326" s="4">
        <v>0</v>
      </c>
      <c r="P326" s="5">
        <v>60000</v>
      </c>
      <c r="Q326" s="6">
        <v>41274</v>
      </c>
      <c r="R326">
        <f t="shared" si="10"/>
        <v>2</v>
      </c>
      <c r="S326">
        <f t="shared" si="11"/>
        <v>2</v>
      </c>
    </row>
    <row r="327" spans="1:19" x14ac:dyDescent="0.25">
      <c r="A327" s="4" t="s">
        <v>850</v>
      </c>
      <c r="B327" s="4">
        <v>17000</v>
      </c>
      <c r="C327" s="4">
        <v>17101</v>
      </c>
      <c r="D327" s="4" t="s">
        <v>851</v>
      </c>
      <c r="E327" s="4" t="s">
        <v>852</v>
      </c>
      <c r="F327" s="4" t="s">
        <v>853</v>
      </c>
      <c r="G327" s="5">
        <v>100000</v>
      </c>
      <c r="H327" s="4">
        <v>3</v>
      </c>
      <c r="I327" s="4">
        <v>1</v>
      </c>
      <c r="J327" s="4">
        <v>2</v>
      </c>
      <c r="K327" s="4">
        <v>3</v>
      </c>
      <c r="L327" s="4">
        <v>1</v>
      </c>
      <c r="M327" s="4">
        <v>2</v>
      </c>
      <c r="N327" s="5">
        <v>51000</v>
      </c>
      <c r="O327" s="5">
        <v>5000</v>
      </c>
      <c r="P327" s="5">
        <v>46000</v>
      </c>
      <c r="Q327" s="6">
        <v>41274</v>
      </c>
      <c r="R327">
        <f t="shared" si="10"/>
        <v>1</v>
      </c>
      <c r="S327">
        <f t="shared" si="11"/>
        <v>1</v>
      </c>
    </row>
    <row r="328" spans="1:19" x14ac:dyDescent="0.25">
      <c r="A328" s="4" t="s">
        <v>1182</v>
      </c>
      <c r="B328" s="4">
        <v>17000</v>
      </c>
      <c r="C328" s="4">
        <v>17110</v>
      </c>
      <c r="D328" s="4" t="s">
        <v>1183</v>
      </c>
      <c r="E328" s="4" t="s">
        <v>1184</v>
      </c>
      <c r="F328" s="4" t="s">
        <v>1185</v>
      </c>
      <c r="G328" s="5">
        <v>115000</v>
      </c>
      <c r="H328" s="4">
        <v>2</v>
      </c>
      <c r="I328" s="4">
        <v>0</v>
      </c>
      <c r="J328" s="4">
        <v>2</v>
      </c>
      <c r="K328" s="4">
        <v>4</v>
      </c>
      <c r="L328" s="4">
        <v>2</v>
      </c>
      <c r="M328" s="4">
        <v>2</v>
      </c>
      <c r="N328" s="5">
        <v>19000</v>
      </c>
      <c r="O328" s="4">
        <v>0</v>
      </c>
      <c r="P328" s="5">
        <v>19000</v>
      </c>
      <c r="Q328" s="6">
        <v>41274</v>
      </c>
      <c r="R328">
        <f t="shared" si="10"/>
        <v>2</v>
      </c>
      <c r="S328">
        <f t="shared" si="11"/>
        <v>0</v>
      </c>
    </row>
    <row r="329" spans="1:19" x14ac:dyDescent="0.25">
      <c r="A329" s="4" t="s">
        <v>126</v>
      </c>
      <c r="B329" s="4">
        <v>17000</v>
      </c>
      <c r="C329" s="4">
        <v>17101</v>
      </c>
      <c r="D329" s="4" t="s">
        <v>127</v>
      </c>
      <c r="E329" s="4" t="s">
        <v>128</v>
      </c>
      <c r="F329" s="4" t="s">
        <v>129</v>
      </c>
      <c r="G329" s="5">
        <v>310000</v>
      </c>
      <c r="H329" s="4">
        <v>6</v>
      </c>
      <c r="I329" s="4">
        <v>2</v>
      </c>
      <c r="J329" s="4">
        <v>4</v>
      </c>
      <c r="K329" s="4">
        <v>6</v>
      </c>
      <c r="L329" s="4">
        <v>2</v>
      </c>
      <c r="M329" s="4">
        <v>4</v>
      </c>
      <c r="N329" s="5">
        <v>106000</v>
      </c>
      <c r="O329" s="5">
        <v>41000</v>
      </c>
      <c r="P329" s="5">
        <v>65000</v>
      </c>
      <c r="Q329" s="6">
        <v>41639</v>
      </c>
      <c r="R329">
        <f t="shared" si="10"/>
        <v>2</v>
      </c>
      <c r="S329">
        <f t="shared" si="11"/>
        <v>2</v>
      </c>
    </row>
    <row r="330" spans="1:19" x14ac:dyDescent="0.25">
      <c r="A330" s="4" t="s">
        <v>994</v>
      </c>
      <c r="B330" s="4">
        <v>17000</v>
      </c>
      <c r="C330" s="4">
        <v>17101</v>
      </c>
      <c r="D330" s="4" t="s">
        <v>995</v>
      </c>
      <c r="E330" s="4" t="s">
        <v>996</v>
      </c>
      <c r="F330" s="4" t="s">
        <v>997</v>
      </c>
      <c r="G330" s="5">
        <v>80750</v>
      </c>
      <c r="H330" s="4">
        <v>2</v>
      </c>
      <c r="I330" s="4">
        <v>0</v>
      </c>
      <c r="J330" s="4">
        <v>2</v>
      </c>
      <c r="K330" s="4">
        <v>4</v>
      </c>
      <c r="L330" s="4">
        <v>2</v>
      </c>
      <c r="M330" s="4">
        <v>2</v>
      </c>
      <c r="N330" s="5">
        <v>53000</v>
      </c>
      <c r="O330" s="5">
        <v>2000</v>
      </c>
      <c r="P330" s="5">
        <v>51000</v>
      </c>
      <c r="Q330" s="6">
        <v>41639</v>
      </c>
      <c r="R330">
        <f t="shared" si="10"/>
        <v>2</v>
      </c>
      <c r="S330">
        <f t="shared" si="11"/>
        <v>0</v>
      </c>
    </row>
    <row r="331" spans="1:19" x14ac:dyDescent="0.25">
      <c r="A331" s="4" t="s">
        <v>1366</v>
      </c>
      <c r="B331" s="4">
        <v>17000</v>
      </c>
      <c r="C331" s="4">
        <v>17112</v>
      </c>
      <c r="D331" s="4" t="s">
        <v>1367</v>
      </c>
      <c r="E331" s="4" t="s">
        <v>1368</v>
      </c>
      <c r="F331" s="4" t="s">
        <v>1369</v>
      </c>
      <c r="G331" s="5">
        <v>119000</v>
      </c>
      <c r="H331" s="4">
        <v>7</v>
      </c>
      <c r="I331" s="4">
        <v>0</v>
      </c>
      <c r="J331" s="4">
        <v>7</v>
      </c>
      <c r="K331" s="4">
        <v>12</v>
      </c>
      <c r="L331" s="4">
        <v>3</v>
      </c>
      <c r="M331" s="4">
        <v>9</v>
      </c>
      <c r="N331" s="5">
        <v>40000</v>
      </c>
      <c r="O331" s="4">
        <v>0</v>
      </c>
      <c r="P331" s="5">
        <v>40000</v>
      </c>
      <c r="Q331" s="6">
        <v>42004</v>
      </c>
      <c r="R331">
        <f t="shared" si="10"/>
        <v>7</v>
      </c>
      <c r="S331">
        <f t="shared" si="11"/>
        <v>6</v>
      </c>
    </row>
    <row r="332" spans="1:19" x14ac:dyDescent="0.25">
      <c r="A332" s="4" t="s">
        <v>942</v>
      </c>
      <c r="B332" s="4">
        <v>18000</v>
      </c>
      <c r="C332" s="4">
        <v>18101</v>
      </c>
      <c r="D332" s="4" t="s">
        <v>943</v>
      </c>
      <c r="E332" s="4" t="s">
        <v>944</v>
      </c>
      <c r="F332" s="4" t="s">
        <v>945</v>
      </c>
      <c r="G332" s="5">
        <v>176000</v>
      </c>
      <c r="H332" s="4">
        <v>3</v>
      </c>
      <c r="I332" s="4">
        <v>1</v>
      </c>
      <c r="J332" s="4">
        <v>2</v>
      </c>
      <c r="K332" s="4">
        <v>5</v>
      </c>
      <c r="L332" s="4">
        <v>2</v>
      </c>
      <c r="M332" s="4">
        <v>3</v>
      </c>
      <c r="N332" s="5">
        <v>129000</v>
      </c>
      <c r="O332" s="5">
        <v>9000</v>
      </c>
      <c r="P332" s="5">
        <v>120000</v>
      </c>
      <c r="Q332" s="6">
        <v>42004</v>
      </c>
      <c r="R332">
        <f t="shared" si="10"/>
        <v>1</v>
      </c>
      <c r="S332">
        <f t="shared" si="11"/>
        <v>1</v>
      </c>
    </row>
    <row r="333" spans="1:19" x14ac:dyDescent="0.25">
      <c r="A333" s="4" t="s">
        <v>1342</v>
      </c>
      <c r="B333" s="4">
        <v>18000</v>
      </c>
      <c r="C333" s="4">
        <v>18101</v>
      </c>
      <c r="D333" s="4" t="s">
        <v>1343</v>
      </c>
      <c r="E333" s="4" t="s">
        <v>1344</v>
      </c>
      <c r="F333" s="4" t="s">
        <v>1345</v>
      </c>
      <c r="G333" s="5">
        <v>284000</v>
      </c>
      <c r="H333" s="4">
        <v>4</v>
      </c>
      <c r="I333" s="4">
        <v>0</v>
      </c>
      <c r="J333" s="4">
        <v>4</v>
      </c>
      <c r="K333" s="4">
        <v>7</v>
      </c>
      <c r="L333" s="4">
        <v>1</v>
      </c>
      <c r="M333" s="4">
        <v>6</v>
      </c>
      <c r="N333" s="5">
        <v>159000</v>
      </c>
      <c r="O333" s="4">
        <v>0</v>
      </c>
      <c r="P333" s="5">
        <v>159000</v>
      </c>
      <c r="Q333" s="6">
        <v>42004</v>
      </c>
      <c r="R333">
        <f t="shared" si="10"/>
        <v>4</v>
      </c>
      <c r="S333">
        <f t="shared" si="11"/>
        <v>5</v>
      </c>
    </row>
    <row r="334" spans="1:19" x14ac:dyDescent="0.25">
      <c r="A334" s="4" t="s">
        <v>1070</v>
      </c>
      <c r="B334" s="4">
        <v>18000</v>
      </c>
      <c r="C334" s="4">
        <v>18102</v>
      </c>
      <c r="D334" s="4" t="s">
        <v>1071</v>
      </c>
      <c r="E334" s="4" t="s">
        <v>1072</v>
      </c>
      <c r="F334" s="4" t="s">
        <v>1073</v>
      </c>
      <c r="G334" s="5">
        <v>10000</v>
      </c>
      <c r="H334" s="4">
        <v>1</v>
      </c>
      <c r="I334" s="4">
        <v>0</v>
      </c>
      <c r="J334" s="4">
        <v>1</v>
      </c>
      <c r="K334" s="4">
        <v>2</v>
      </c>
      <c r="L334" s="4">
        <v>1</v>
      </c>
      <c r="M334" s="4">
        <v>1</v>
      </c>
      <c r="N334" s="5">
        <v>10000</v>
      </c>
      <c r="O334" s="4">
        <v>0</v>
      </c>
      <c r="P334" s="5">
        <v>10000</v>
      </c>
      <c r="Q334" s="6">
        <v>42004</v>
      </c>
      <c r="R334">
        <f t="shared" si="10"/>
        <v>1</v>
      </c>
      <c r="S334">
        <f t="shared" si="11"/>
        <v>0</v>
      </c>
    </row>
    <row r="335" spans="1:19" x14ac:dyDescent="0.25">
      <c r="A335" s="4" t="s">
        <v>1206</v>
      </c>
      <c r="B335" s="4">
        <v>18000</v>
      </c>
      <c r="C335" s="4">
        <v>18104</v>
      </c>
      <c r="D335" s="4" t="s">
        <v>1207</v>
      </c>
      <c r="E335" s="4" t="s">
        <v>1208</v>
      </c>
      <c r="F335" s="4" t="s">
        <v>1209</v>
      </c>
      <c r="G335" s="5">
        <v>42000</v>
      </c>
      <c r="H335" s="4">
        <v>2</v>
      </c>
      <c r="I335" s="4">
        <v>0</v>
      </c>
      <c r="J335" s="4">
        <v>2</v>
      </c>
      <c r="K335" s="4">
        <v>3</v>
      </c>
      <c r="L335" s="4">
        <v>1</v>
      </c>
      <c r="M335" s="4">
        <v>2</v>
      </c>
      <c r="N335" s="5">
        <v>30000</v>
      </c>
      <c r="O335" s="4">
        <v>0</v>
      </c>
      <c r="P335" s="5">
        <v>30000</v>
      </c>
      <c r="Q335" s="6">
        <v>42004</v>
      </c>
      <c r="R335">
        <f t="shared" si="10"/>
        <v>2</v>
      </c>
      <c r="S335">
        <f t="shared" si="11"/>
        <v>1</v>
      </c>
    </row>
    <row r="336" spans="1:19" x14ac:dyDescent="0.25">
      <c r="A336" s="4" t="s">
        <v>978</v>
      </c>
      <c r="B336" s="4">
        <v>18000</v>
      </c>
      <c r="C336" s="4">
        <v>18101</v>
      </c>
      <c r="D336" s="4" t="s">
        <v>979</v>
      </c>
      <c r="E336" s="4" t="s">
        <v>980</v>
      </c>
      <c r="F336" s="4" t="s">
        <v>981</v>
      </c>
      <c r="G336" s="5">
        <v>73000</v>
      </c>
      <c r="H336" s="4">
        <v>5</v>
      </c>
      <c r="I336" s="4">
        <v>2</v>
      </c>
      <c r="J336" s="4">
        <v>3</v>
      </c>
      <c r="K336" s="4">
        <v>5</v>
      </c>
      <c r="L336" s="4">
        <v>2</v>
      </c>
      <c r="M336" s="4">
        <v>3</v>
      </c>
      <c r="N336" s="5">
        <v>67000</v>
      </c>
      <c r="O336" s="5">
        <v>3000</v>
      </c>
      <c r="P336" s="5">
        <v>64000</v>
      </c>
      <c r="Q336" s="6">
        <v>41274</v>
      </c>
      <c r="R336">
        <f t="shared" si="10"/>
        <v>1</v>
      </c>
      <c r="S336">
        <f t="shared" si="11"/>
        <v>1</v>
      </c>
    </row>
    <row r="337" spans="1:19" x14ac:dyDescent="0.25">
      <c r="A337" s="4" t="s">
        <v>1338</v>
      </c>
      <c r="B337" s="4">
        <v>18000</v>
      </c>
      <c r="C337" s="4">
        <v>18102</v>
      </c>
      <c r="D337" s="4" t="s">
        <v>1339</v>
      </c>
      <c r="E337" s="4" t="s">
        <v>1340</v>
      </c>
      <c r="F337" s="4" t="s">
        <v>1341</v>
      </c>
      <c r="G337" s="5">
        <v>164000</v>
      </c>
      <c r="H337" s="4">
        <v>8</v>
      </c>
      <c r="I337" s="4">
        <v>0</v>
      </c>
      <c r="J337" s="4">
        <v>8</v>
      </c>
      <c r="K337" s="4">
        <v>12</v>
      </c>
      <c r="L337" s="4">
        <v>4</v>
      </c>
      <c r="M337" s="4">
        <v>8</v>
      </c>
      <c r="N337" s="5">
        <v>120000</v>
      </c>
      <c r="O337" s="4">
        <v>0</v>
      </c>
      <c r="P337" s="5">
        <v>120000</v>
      </c>
      <c r="Q337" s="6">
        <v>41274</v>
      </c>
      <c r="R337">
        <f t="shared" si="10"/>
        <v>8</v>
      </c>
      <c r="S337">
        <f t="shared" si="11"/>
        <v>4</v>
      </c>
    </row>
    <row r="338" spans="1:19" x14ac:dyDescent="0.25">
      <c r="A338" s="4" t="s">
        <v>1374</v>
      </c>
      <c r="B338" s="4">
        <v>18000</v>
      </c>
      <c r="C338" s="4">
        <v>18103</v>
      </c>
      <c r="D338" s="4" t="s">
        <v>1375</v>
      </c>
      <c r="E338" s="4" t="s">
        <v>1376</v>
      </c>
      <c r="F338" s="4" t="s">
        <v>1377</v>
      </c>
      <c r="G338" s="5">
        <v>263000</v>
      </c>
      <c r="H338" s="4">
        <v>16</v>
      </c>
      <c r="I338" s="4">
        <v>0</v>
      </c>
      <c r="J338" s="4">
        <v>16</v>
      </c>
      <c r="K338" s="4">
        <v>24</v>
      </c>
      <c r="L338" s="4">
        <v>8</v>
      </c>
      <c r="M338" s="4">
        <v>16</v>
      </c>
      <c r="N338" s="5">
        <v>214896.22</v>
      </c>
      <c r="O338" s="4">
        <v>0</v>
      </c>
      <c r="P338" s="5">
        <v>214896.22</v>
      </c>
      <c r="Q338" s="6">
        <v>41274</v>
      </c>
      <c r="R338">
        <f t="shared" si="10"/>
        <v>16</v>
      </c>
      <c r="S338">
        <f t="shared" si="11"/>
        <v>8</v>
      </c>
    </row>
    <row r="339" spans="1:19" x14ac:dyDescent="0.25">
      <c r="A339" s="4" t="s">
        <v>550</v>
      </c>
      <c r="B339" s="4">
        <v>18000</v>
      </c>
      <c r="C339" s="4">
        <v>18104</v>
      </c>
      <c r="D339" s="4" t="s">
        <v>551</v>
      </c>
      <c r="E339" s="4" t="s">
        <v>552</v>
      </c>
      <c r="F339" s="4" t="s">
        <v>553</v>
      </c>
      <c r="G339" s="5">
        <v>187000</v>
      </c>
      <c r="H339" s="4">
        <v>13</v>
      </c>
      <c r="I339" s="4">
        <v>5</v>
      </c>
      <c r="J339" s="4">
        <v>8</v>
      </c>
      <c r="K339" s="4">
        <v>15</v>
      </c>
      <c r="L339" s="4">
        <v>5</v>
      </c>
      <c r="M339" s="4">
        <v>10</v>
      </c>
      <c r="N339" s="5">
        <v>134000</v>
      </c>
      <c r="O339" s="5">
        <v>29000</v>
      </c>
      <c r="P339" s="5">
        <v>105000</v>
      </c>
      <c r="Q339" s="6">
        <v>41274</v>
      </c>
      <c r="R339">
        <f t="shared" si="10"/>
        <v>3</v>
      </c>
      <c r="S339">
        <f t="shared" si="11"/>
        <v>5</v>
      </c>
    </row>
    <row r="340" spans="1:19" x14ac:dyDescent="0.25">
      <c r="A340" s="4" t="s">
        <v>870</v>
      </c>
      <c r="B340" s="4">
        <v>18000</v>
      </c>
      <c r="C340" s="4">
        <v>18104</v>
      </c>
      <c r="D340" s="4" t="s">
        <v>871</v>
      </c>
      <c r="E340" s="4" t="s">
        <v>872</v>
      </c>
      <c r="F340" s="4" t="s">
        <v>873</v>
      </c>
      <c r="G340" s="5">
        <v>96000</v>
      </c>
      <c r="H340" s="4">
        <v>5</v>
      </c>
      <c r="I340" s="4">
        <v>1</v>
      </c>
      <c r="J340" s="4">
        <v>4</v>
      </c>
      <c r="K340" s="4">
        <v>5</v>
      </c>
      <c r="L340" s="4">
        <v>1</v>
      </c>
      <c r="M340" s="4">
        <v>4</v>
      </c>
      <c r="N340" s="5">
        <v>57000</v>
      </c>
      <c r="O340" s="5">
        <v>5000</v>
      </c>
      <c r="P340" s="5">
        <v>52000</v>
      </c>
      <c r="Q340" s="6">
        <v>41274</v>
      </c>
      <c r="R340">
        <f t="shared" si="10"/>
        <v>3</v>
      </c>
      <c r="S340">
        <f t="shared" si="11"/>
        <v>3</v>
      </c>
    </row>
    <row r="341" spans="1:19" x14ac:dyDescent="0.25">
      <c r="A341" s="4" t="s">
        <v>834</v>
      </c>
      <c r="B341" s="4">
        <v>18000</v>
      </c>
      <c r="C341" s="4">
        <v>18104</v>
      </c>
      <c r="D341" s="4" t="s">
        <v>835</v>
      </c>
      <c r="E341" s="4" t="s">
        <v>836</v>
      </c>
      <c r="F341" s="4" t="s">
        <v>837</v>
      </c>
      <c r="G341" s="5">
        <v>121000</v>
      </c>
      <c r="H341" s="4">
        <v>6</v>
      </c>
      <c r="I341" s="4">
        <v>1</v>
      </c>
      <c r="J341" s="4">
        <v>5</v>
      </c>
      <c r="K341" s="4">
        <v>6</v>
      </c>
      <c r="L341" s="4">
        <v>1</v>
      </c>
      <c r="M341" s="4">
        <v>5</v>
      </c>
      <c r="N341" s="5">
        <v>67000</v>
      </c>
      <c r="O341" s="5">
        <v>7000</v>
      </c>
      <c r="P341" s="5">
        <v>60000</v>
      </c>
      <c r="Q341" s="6">
        <v>41274</v>
      </c>
      <c r="R341">
        <f t="shared" si="10"/>
        <v>4</v>
      </c>
      <c r="S341">
        <f t="shared" si="11"/>
        <v>4</v>
      </c>
    </row>
    <row r="342" spans="1:19" x14ac:dyDescent="0.25">
      <c r="A342" s="4" t="s">
        <v>786</v>
      </c>
      <c r="B342" s="4">
        <v>31000</v>
      </c>
      <c r="C342" s="4">
        <v>31260</v>
      </c>
      <c r="D342" s="4" t="s">
        <v>787</v>
      </c>
      <c r="E342" s="4" t="s">
        <v>788</v>
      </c>
      <c r="F342" s="4" t="s">
        <v>789</v>
      </c>
      <c r="G342" s="5">
        <v>360000</v>
      </c>
      <c r="H342" s="4">
        <v>5</v>
      </c>
      <c r="I342" s="4">
        <v>2</v>
      </c>
      <c r="J342" s="4">
        <v>3</v>
      </c>
      <c r="K342" s="4">
        <v>5</v>
      </c>
      <c r="L342" s="4">
        <v>2</v>
      </c>
      <c r="M342" s="4">
        <v>3</v>
      </c>
      <c r="N342" s="5">
        <v>220980</v>
      </c>
      <c r="O342" s="5">
        <v>26980</v>
      </c>
      <c r="P342" s="5">
        <v>194000</v>
      </c>
      <c r="Q342" s="6">
        <v>41274</v>
      </c>
      <c r="R342">
        <f t="shared" si="10"/>
        <v>1</v>
      </c>
      <c r="S342">
        <f t="shared" si="11"/>
        <v>1</v>
      </c>
    </row>
    <row r="343" spans="1:19" x14ac:dyDescent="0.25">
      <c r="A343" s="4" t="s">
        <v>466</v>
      </c>
      <c r="B343" s="4">
        <v>31000</v>
      </c>
      <c r="C343" s="4">
        <v>31250</v>
      </c>
      <c r="D343" s="4" t="s">
        <v>467</v>
      </c>
      <c r="E343" s="4" t="s">
        <v>468</v>
      </c>
      <c r="F343" s="4" t="s">
        <v>469</v>
      </c>
      <c r="G343" s="5">
        <v>320000</v>
      </c>
      <c r="H343" s="4">
        <v>5</v>
      </c>
      <c r="I343" s="4">
        <v>2</v>
      </c>
      <c r="J343" s="4">
        <v>3</v>
      </c>
      <c r="K343" s="4">
        <v>5</v>
      </c>
      <c r="L343" s="4">
        <v>2</v>
      </c>
      <c r="M343" s="4">
        <v>3</v>
      </c>
      <c r="N343" s="5">
        <v>224701</v>
      </c>
      <c r="O343" s="5">
        <v>56701</v>
      </c>
      <c r="P343" s="5">
        <v>168000</v>
      </c>
      <c r="Q343" s="6">
        <v>41639</v>
      </c>
      <c r="R343">
        <f t="shared" si="10"/>
        <v>1</v>
      </c>
      <c r="S343">
        <f t="shared" si="11"/>
        <v>1</v>
      </c>
    </row>
    <row r="344" spans="1:19" x14ac:dyDescent="0.25">
      <c r="A344" s="4" t="s">
        <v>822</v>
      </c>
      <c r="B344" s="4">
        <v>31000</v>
      </c>
      <c r="C344" s="4">
        <v>31260</v>
      </c>
      <c r="D344" s="4" t="s">
        <v>823</v>
      </c>
      <c r="E344" s="4" t="s">
        <v>824</v>
      </c>
      <c r="F344" s="4" t="s">
        <v>825</v>
      </c>
      <c r="G344" s="5">
        <v>382000</v>
      </c>
      <c r="H344" s="4">
        <v>5</v>
      </c>
      <c r="I344" s="4">
        <v>2</v>
      </c>
      <c r="J344" s="4">
        <v>3</v>
      </c>
      <c r="K344" s="4">
        <v>5</v>
      </c>
      <c r="L344" s="4">
        <v>2</v>
      </c>
      <c r="M344" s="4">
        <v>3</v>
      </c>
      <c r="N344" s="5">
        <v>254000</v>
      </c>
      <c r="O344" s="5">
        <v>27000</v>
      </c>
      <c r="P344" s="5">
        <v>227000</v>
      </c>
      <c r="Q344" s="6">
        <v>41639</v>
      </c>
      <c r="R344">
        <f t="shared" si="10"/>
        <v>1</v>
      </c>
      <c r="S344">
        <f t="shared" si="11"/>
        <v>1</v>
      </c>
    </row>
    <row r="345" spans="1:19" x14ac:dyDescent="0.25">
      <c r="A345" s="4" t="s">
        <v>170</v>
      </c>
      <c r="B345" s="4">
        <v>32000</v>
      </c>
      <c r="C345" s="4">
        <v>32116</v>
      </c>
      <c r="D345" s="4" t="s">
        <v>171</v>
      </c>
      <c r="E345" s="4" t="s">
        <v>172</v>
      </c>
      <c r="F345" s="4" t="s">
        <v>173</v>
      </c>
      <c r="G345" s="5">
        <v>105000</v>
      </c>
      <c r="H345" s="4">
        <v>2</v>
      </c>
      <c r="I345" s="4">
        <v>1</v>
      </c>
      <c r="J345" s="4">
        <v>1</v>
      </c>
      <c r="K345" s="4">
        <v>2</v>
      </c>
      <c r="L345" s="4">
        <v>1</v>
      </c>
      <c r="M345" s="4">
        <v>1</v>
      </c>
      <c r="N345" s="5">
        <v>80000</v>
      </c>
      <c r="O345" s="5">
        <v>30000</v>
      </c>
      <c r="P345" s="5">
        <v>50000</v>
      </c>
      <c r="Q345" s="6">
        <v>41274</v>
      </c>
      <c r="R345">
        <f t="shared" si="10"/>
        <v>0</v>
      </c>
      <c r="S345">
        <f t="shared" si="11"/>
        <v>0</v>
      </c>
    </row>
    <row r="346" spans="1:19" x14ac:dyDescent="0.25">
      <c r="A346" s="4" t="s">
        <v>270</v>
      </c>
      <c r="B346" s="4">
        <v>35000</v>
      </c>
      <c r="C346" s="4">
        <v>35201</v>
      </c>
      <c r="D346" s="4" t="s">
        <v>271</v>
      </c>
      <c r="E346" s="4" t="s">
        <v>272</v>
      </c>
      <c r="F346" s="4" t="s">
        <v>273</v>
      </c>
      <c r="G346" s="5">
        <v>301000</v>
      </c>
      <c r="H346" s="4">
        <v>4</v>
      </c>
      <c r="I346" s="4">
        <v>2</v>
      </c>
      <c r="J346" s="4">
        <v>2</v>
      </c>
      <c r="K346" s="4">
        <v>4</v>
      </c>
      <c r="L346" s="4">
        <v>2</v>
      </c>
      <c r="M346" s="4">
        <v>2</v>
      </c>
      <c r="N346" s="5">
        <v>240998</v>
      </c>
      <c r="O346" s="5">
        <v>80998</v>
      </c>
      <c r="P346" s="5">
        <v>160000</v>
      </c>
      <c r="Q346" s="6">
        <v>42004</v>
      </c>
      <c r="R346">
        <f t="shared" si="10"/>
        <v>0</v>
      </c>
      <c r="S346">
        <f t="shared" si="11"/>
        <v>0</v>
      </c>
    </row>
    <row r="347" spans="1:19" x14ac:dyDescent="0.25">
      <c r="A347" s="4" t="s">
        <v>198</v>
      </c>
      <c r="B347" s="4">
        <v>35000</v>
      </c>
      <c r="C347" s="4">
        <v>35201</v>
      </c>
      <c r="D347" s="4" t="s">
        <v>199</v>
      </c>
      <c r="E347" s="4" t="s">
        <v>200</v>
      </c>
      <c r="F347" s="4" t="s">
        <v>201</v>
      </c>
      <c r="G347" s="5">
        <v>276000</v>
      </c>
      <c r="H347" s="4">
        <v>4</v>
      </c>
      <c r="I347" s="4">
        <v>2</v>
      </c>
      <c r="J347" s="4">
        <v>2</v>
      </c>
      <c r="K347" s="4">
        <v>4</v>
      </c>
      <c r="L347" s="4">
        <v>2</v>
      </c>
      <c r="M347" s="4">
        <v>2</v>
      </c>
      <c r="N347" s="5">
        <v>220998</v>
      </c>
      <c r="O347" s="5">
        <v>80998</v>
      </c>
      <c r="P347" s="5">
        <v>140000</v>
      </c>
      <c r="Q347" s="6">
        <v>42004</v>
      </c>
      <c r="R347">
        <f t="shared" si="10"/>
        <v>0</v>
      </c>
      <c r="S347">
        <f t="shared" si="11"/>
        <v>0</v>
      </c>
    </row>
    <row r="348" spans="1:19" x14ac:dyDescent="0.25">
      <c r="A348" s="4" t="s">
        <v>382</v>
      </c>
      <c r="B348" s="9">
        <v>35000</v>
      </c>
      <c r="C348" s="4">
        <v>35201</v>
      </c>
      <c r="D348" s="9" t="s">
        <v>383</v>
      </c>
      <c r="E348" s="4" t="s">
        <v>384</v>
      </c>
      <c r="F348" s="9" t="s">
        <v>385</v>
      </c>
      <c r="G348" s="5">
        <v>528000</v>
      </c>
      <c r="H348" s="4">
        <v>7</v>
      </c>
      <c r="I348" s="4">
        <v>3</v>
      </c>
      <c r="J348" s="4">
        <v>4</v>
      </c>
      <c r="K348" s="4">
        <v>7</v>
      </c>
      <c r="L348" s="4">
        <v>3</v>
      </c>
      <c r="M348" s="4">
        <v>4</v>
      </c>
      <c r="N348" s="5">
        <v>423000</v>
      </c>
      <c r="O348" s="5">
        <v>122000</v>
      </c>
      <c r="P348" s="5">
        <v>301000</v>
      </c>
      <c r="Q348" s="6">
        <v>42004</v>
      </c>
      <c r="R348">
        <f t="shared" si="10"/>
        <v>1</v>
      </c>
      <c r="S348">
        <f t="shared" si="11"/>
        <v>1</v>
      </c>
    </row>
    <row r="349" spans="1:19" x14ac:dyDescent="0.25">
      <c r="A349" s="12" t="s">
        <v>1403</v>
      </c>
      <c r="B349" s="10"/>
      <c r="D349" s="10"/>
      <c r="F349" s="11"/>
      <c r="G349" s="7">
        <f t="shared" ref="G349" si="12">SUM(G3:G348)</f>
        <v>104679168.86999999</v>
      </c>
    </row>
    <row r="350" spans="1:19" x14ac:dyDescent="0.25">
      <c r="G350" s="8"/>
    </row>
    <row r="351" spans="1:19" x14ac:dyDescent="0.25">
      <c r="G351" s="8"/>
    </row>
  </sheetData>
  <sortState ref="A3:XFD348">
    <sortCondition ref="B3:B348"/>
    <sortCondition ref="A3:A348"/>
  </sortState>
  <mergeCells count="13">
    <mergeCell ref="N1:N2"/>
    <mergeCell ref="O1:O2"/>
    <mergeCell ref="P1:P2"/>
    <mergeCell ref="Q1:Q2"/>
    <mergeCell ref="G1:G2"/>
    <mergeCell ref="H1:J1"/>
    <mergeCell ref="K1:M1"/>
    <mergeCell ref="F1:F2"/>
    <mergeCell ref="A1:A2"/>
    <mergeCell ref="B1:B2"/>
    <mergeCell ref="C1:C2"/>
    <mergeCell ref="D1:D2"/>
    <mergeCell ref="E1:E2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projektů SGS</vt:lpstr>
    </vt:vector>
  </TitlesOfParts>
  <Company>CVUT v Praze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Balatková</dc:creator>
  <cp:lastModifiedBy>Eva Balatková</cp:lastModifiedBy>
  <dcterms:created xsi:type="dcterms:W3CDTF">2013-03-26T11:00:51Z</dcterms:created>
  <dcterms:modified xsi:type="dcterms:W3CDTF">2013-03-28T14:38:46Z</dcterms:modified>
</cp:coreProperties>
</file>